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0" windowWidth="14955" windowHeight="8190" tabRatio="769" activeTab="9"/>
  </bookViews>
  <sheets>
    <sheet name="ANEXO 1" sheetId="1" r:id="rId1"/>
    <sheet name="ANEXO 1.1" sheetId="2" r:id="rId2"/>
    <sheet name="ANEXO 2" sheetId="3" r:id="rId3"/>
    <sheet name="ANEXO 3" sheetId="4" r:id="rId4"/>
    <sheet name="ANEXO 4" sheetId="5" r:id="rId5"/>
    <sheet name="ANEXO 5" sheetId="6" r:id="rId6"/>
    <sheet name="ANEXO 6" sheetId="7" r:id="rId7"/>
    <sheet name="ANEXO 7" sheetId="8" r:id="rId8"/>
    <sheet name="ANEXO 8" sheetId="9" r:id="rId9"/>
    <sheet name="ANEXO 9" sheetId="10" r:id="rId10"/>
  </sheets>
  <definedNames>
    <definedName name="_xlnm.Print_Area" localSheetId="0">'ANEXO 1'!$B$8:$H$42</definedName>
    <definedName name="_xlnm.Print_Area" localSheetId="1">'ANEXO 1.1'!$B$8:$F$14</definedName>
    <definedName name="_xlnm.Print_Area" localSheetId="2">'ANEXO 2'!$B$8:$I$53</definedName>
    <definedName name="_xlnm.Print_Area" localSheetId="3">'ANEXO 3'!$B$8:$F$1066</definedName>
    <definedName name="_xlnm.Print_Area" localSheetId="4">'ANEXO 4'!$B$8:$D$1063</definedName>
    <definedName name="_xlnm.Print_Area" localSheetId="5">'ANEXO 5'!$B$8:$I$43</definedName>
    <definedName name="_xlnm.Print_Area" localSheetId="6">'ANEXO 6'!$B$8:$J$1107</definedName>
    <definedName name="_xlnm.Print_Area" localSheetId="7">'ANEXO 7'!$B$8:$L$1107</definedName>
    <definedName name="_xlnm.Print_Area" localSheetId="8">'ANEXO 8'!$B$7:$F$720</definedName>
    <definedName name="_xlnm.Print_Area" localSheetId="9">'ANEXO 9'!$B$1:$I$45</definedName>
    <definedName name="_xlnm.Print_Titles" localSheetId="0">'ANEXO 1'!$1:$7</definedName>
    <definedName name="_xlnm.Print_Titles" localSheetId="1">'ANEXO 1.1'!$1:$7</definedName>
    <definedName name="_xlnm.Print_Titles" localSheetId="2">'ANEXO 2'!$1:$7</definedName>
    <definedName name="_xlnm.Print_Titles" localSheetId="3">'ANEXO 3'!$1:$7</definedName>
    <definedName name="_xlnm.Print_Titles" localSheetId="4">'ANEXO 4'!$1:$7</definedName>
    <definedName name="_xlnm.Print_Titles" localSheetId="5">'ANEXO 5'!$1:$7</definedName>
    <definedName name="_xlnm.Print_Titles" localSheetId="6">'ANEXO 6'!$1:$7</definedName>
    <definedName name="_xlnm.Print_Titles" localSheetId="7">'ANEXO 7'!$1:$7</definedName>
    <definedName name="_xlnm.Print_Titles" localSheetId="8">'ANEXO 8'!$1:$6</definedName>
  </definedNames>
  <calcPr fullCalcOnLoad="1"/>
</workbook>
</file>

<file path=xl/sharedStrings.xml><?xml version="1.0" encoding="utf-8"?>
<sst xmlns="http://schemas.openxmlformats.org/spreadsheetml/2006/main" count="14383" uniqueCount="3677">
  <si>
    <t>LAGUNA CURVINA-SAPUARA</t>
  </si>
  <si>
    <t>9400101</t>
  </si>
  <si>
    <t>INIRIDA</t>
  </si>
  <si>
    <t>ALMIDON LA CEIBA</t>
  </si>
  <si>
    <t>9400102</t>
  </si>
  <si>
    <t>BACHACO BUENAVISTA</t>
  </si>
  <si>
    <t>9400103</t>
  </si>
  <si>
    <t>BARRANQUITO LAGUNA COLORADA</t>
  </si>
  <si>
    <t>9400104</t>
  </si>
  <si>
    <t>CARANACOA YURI LAGUNA MOROCOTO</t>
  </si>
  <si>
    <t>9400105</t>
  </si>
  <si>
    <t>CARRIZAL</t>
  </si>
  <si>
    <t>9400106</t>
  </si>
  <si>
    <t>COAYARE EL COCO</t>
  </si>
  <si>
    <t>9400107</t>
  </si>
  <si>
    <t>CUMARAL, GUAMUCO</t>
  </si>
  <si>
    <t>9400108</t>
  </si>
  <si>
    <t>EL VENADO</t>
  </si>
  <si>
    <t>9400109</t>
  </si>
  <si>
    <t>PAUJIL</t>
  </si>
  <si>
    <t>9400110</t>
  </si>
  <si>
    <t>REMANSO CHORRO BOCON</t>
  </si>
  <si>
    <t>9400112</t>
  </si>
  <si>
    <t>CHIGÜIRO</t>
  </si>
  <si>
    <t>9400113</t>
  </si>
  <si>
    <t>9400114</t>
  </si>
  <si>
    <t>CUENCA MEDIA Y ALTA RIO INIRIDA</t>
  </si>
  <si>
    <t>9400115</t>
  </si>
  <si>
    <t>LAGUNA NIÑAL,CUCUY,LOMABAJA</t>
  </si>
  <si>
    <t>9400116</t>
  </si>
  <si>
    <t>TIERRA ALTA</t>
  </si>
  <si>
    <t>9500101</t>
  </si>
  <si>
    <t>BARRANCO CEIBA-LAGUNA ARAGUATO</t>
  </si>
  <si>
    <t>9500102</t>
  </si>
  <si>
    <t>BARRANCON</t>
  </si>
  <si>
    <t>9500103</t>
  </si>
  <si>
    <t>CAÑO NEGRO</t>
  </si>
  <si>
    <t>9500104</t>
  </si>
  <si>
    <t>COROCORO</t>
  </si>
  <si>
    <t>9500105</t>
  </si>
  <si>
    <t>PANURE (VENEZUELA) (conv)</t>
  </si>
  <si>
    <t>9500106</t>
  </si>
  <si>
    <t>BARRANCO COLORADO</t>
  </si>
  <si>
    <t>9500108</t>
  </si>
  <si>
    <t>NUKAK-MAKU</t>
  </si>
  <si>
    <t>9500109</t>
  </si>
  <si>
    <t>LA FUGA (conv)</t>
  </si>
  <si>
    <t>9500110</t>
  </si>
  <si>
    <t>EL REFUGIO</t>
  </si>
  <si>
    <t>9500111</t>
  </si>
  <si>
    <t>9500112</t>
  </si>
  <si>
    <t>CACHIVERA DE NARE</t>
  </si>
  <si>
    <t>9500113</t>
  </si>
  <si>
    <t xml:space="preserve">BACATI-ARARA </t>
  </si>
  <si>
    <t>9501501</t>
  </si>
  <si>
    <t>LA YUQUERA</t>
  </si>
  <si>
    <t>9501502</t>
  </si>
  <si>
    <t>EL ITILLA</t>
  </si>
  <si>
    <t>9502501</t>
  </si>
  <si>
    <t>LA ASUNCION</t>
  </si>
  <si>
    <t>9502502</t>
  </si>
  <si>
    <t>NUKAK-MAKU (Ampliación)</t>
  </si>
  <si>
    <t>9502503</t>
  </si>
  <si>
    <t>SANTA ROSA CERRO CUCUY MORICHALVIEJO</t>
  </si>
  <si>
    <t>9520001</t>
  </si>
  <si>
    <t>LAGOS DEL DORADO Y OTROS</t>
  </si>
  <si>
    <t>9520002</t>
  </si>
  <si>
    <t>BARRANQUILLITA</t>
  </si>
  <si>
    <t>9520003</t>
  </si>
  <si>
    <t>YAVILLA II</t>
  </si>
  <si>
    <t>9520004</t>
  </si>
  <si>
    <t>PTO VIEJO Y PTO ESPERANZA</t>
  </si>
  <si>
    <t>9520005</t>
  </si>
  <si>
    <t>VUELTA DEL ALIVIO</t>
  </si>
  <si>
    <t>9700001</t>
  </si>
  <si>
    <t>YAVARATE</t>
  </si>
  <si>
    <t>PARTE ORIENTAL DEL VAUPES</t>
  </si>
  <si>
    <t>9700102</t>
  </si>
  <si>
    <t>9716101</t>
  </si>
  <si>
    <t>9716102</t>
  </si>
  <si>
    <t>9766601</t>
  </si>
  <si>
    <t>YAIGOJE-RIO APAPORIS**</t>
  </si>
  <si>
    <t>9900102</t>
  </si>
  <si>
    <t>CAÑO BACHACO</t>
  </si>
  <si>
    <t>9900103</t>
  </si>
  <si>
    <t>CAÑO GUARIPA</t>
  </si>
  <si>
    <t>9900104</t>
  </si>
  <si>
    <t>CAÑO HORMIGA</t>
  </si>
  <si>
    <t>9900105</t>
  </si>
  <si>
    <t>CAÑO MESETAS-DAGUA</t>
  </si>
  <si>
    <t>9900109</t>
  </si>
  <si>
    <t>GUACAMAYAS-MAIPORE</t>
  </si>
  <si>
    <t>9900110</t>
  </si>
  <si>
    <t>GIRO</t>
  </si>
  <si>
    <t>9900111</t>
  </si>
  <si>
    <t>GUACAMAYA MAMIYARE</t>
  </si>
  <si>
    <t>9900112</t>
  </si>
  <si>
    <t>LAGUNA ANGUILLA LA MACARENA</t>
  </si>
  <si>
    <t>9900113</t>
  </si>
  <si>
    <t>MOROCOTO BUENAVISTA</t>
  </si>
  <si>
    <t>9952401</t>
  </si>
  <si>
    <t>CAMPOALEGRE-RIPIALITO</t>
  </si>
  <si>
    <t>9952402</t>
  </si>
  <si>
    <t>LA PASCUA</t>
  </si>
  <si>
    <t>9952403</t>
  </si>
  <si>
    <t>LA LLANURA</t>
  </si>
  <si>
    <t>9962402</t>
  </si>
  <si>
    <t>9962403</t>
  </si>
  <si>
    <t>NUEVA ESPERANZA DEL TOMO</t>
  </si>
  <si>
    <t>9977301</t>
  </si>
  <si>
    <t>SANTA TERESITA DEL TUPARRO</t>
  </si>
  <si>
    <t>9977302</t>
  </si>
  <si>
    <t>ATANA-PIRARIAMI</t>
  </si>
  <si>
    <t>9977303</t>
  </si>
  <si>
    <t>BAJO VICHADA (SANTA RITA)</t>
  </si>
  <si>
    <t>9977304</t>
  </si>
  <si>
    <t>BERROCAL-AMAPO-P.ESCONDIDO</t>
  </si>
  <si>
    <t>9977305</t>
  </si>
  <si>
    <t>CALI-BARRANQUILLA</t>
  </si>
  <si>
    <t>9977306</t>
  </si>
  <si>
    <t>CAÑO CAVASI</t>
  </si>
  <si>
    <t>9977307</t>
  </si>
  <si>
    <t>CAÑO ZAMA</t>
  </si>
  <si>
    <t>9977308</t>
  </si>
  <si>
    <t>CUMARAL  BRAZO AMANAVEN</t>
  </si>
  <si>
    <t>9977309</t>
  </si>
  <si>
    <t>CHOCON</t>
  </si>
  <si>
    <t>9977310</t>
  </si>
  <si>
    <t>CHOLOLOBO-MATATU</t>
  </si>
  <si>
    <t>9977311</t>
  </si>
  <si>
    <t>EGUA-GUARIACANA</t>
  </si>
  <si>
    <t>9977312</t>
  </si>
  <si>
    <t>FLORES-SOMBRERO</t>
  </si>
  <si>
    <t>9977315</t>
  </si>
  <si>
    <t>KAWANARUBA</t>
  </si>
  <si>
    <t>9977316</t>
  </si>
  <si>
    <t>LA ESMERALDA</t>
  </si>
  <si>
    <t>9977318</t>
  </si>
  <si>
    <t>LAGUNA NEGRA Y CACAO</t>
  </si>
  <si>
    <t>9977319</t>
  </si>
  <si>
    <t>MATAVEN-FRUTA</t>
  </si>
  <si>
    <t>9977320</t>
  </si>
  <si>
    <t>MEREY LA VERAITA</t>
  </si>
  <si>
    <t>9977322</t>
  </si>
  <si>
    <t>RIO MUCO Y GUARROJO</t>
  </si>
  <si>
    <t>9977323</t>
  </si>
  <si>
    <t>RIO SIARE-BARRANCO LINDO</t>
  </si>
  <si>
    <t>9977324</t>
  </si>
  <si>
    <t>RIO TOMO Y WEBERI</t>
  </si>
  <si>
    <t>9977325</t>
  </si>
  <si>
    <t>SAN LUIS DEL TOMO</t>
  </si>
  <si>
    <t>9977326</t>
  </si>
  <si>
    <t>SARACURE RIO CADA</t>
  </si>
  <si>
    <t>9977327</t>
  </si>
  <si>
    <t>9977328</t>
  </si>
  <si>
    <t>YURI</t>
  </si>
  <si>
    <t>9977329</t>
  </si>
  <si>
    <t>CUNA-TSEPAJIBO-WARRACAÑA</t>
  </si>
  <si>
    <t>9977330</t>
  </si>
  <si>
    <t>EL UNUMA (Parte)</t>
  </si>
  <si>
    <t>9977331</t>
  </si>
  <si>
    <t>CAÑO BOCON BRAZO AMANAVEN</t>
  </si>
  <si>
    <t>9977332</t>
  </si>
  <si>
    <t>MUCO-MAYORAGUA</t>
  </si>
  <si>
    <t>9977333</t>
  </si>
  <si>
    <t>SEJALITO-SAN BENITO</t>
  </si>
  <si>
    <t>9977334</t>
  </si>
  <si>
    <t>CARPINTERO-PALOMAS</t>
  </si>
  <si>
    <t>9977335</t>
  </si>
  <si>
    <t>PUNTA BANDERA</t>
  </si>
  <si>
    <t>BOGOTA D.C.</t>
  </si>
  <si>
    <t>SAN JUAN DE NEPOMUCENO</t>
  </si>
  <si>
    <t>VILLA DE LEYVA</t>
  </si>
  <si>
    <t>PATIA (EL BORDO)</t>
  </si>
  <si>
    <t>LA JAGUA DE IBIRICO</t>
  </si>
  <si>
    <t>SAN CARLOS DE GUAROA</t>
  </si>
  <si>
    <t>SAN JUAN DE ARAMA</t>
  </si>
  <si>
    <t>COLON-GENOVA</t>
  </si>
  <si>
    <t>CUASPUD-CARLOSAMA</t>
  </si>
  <si>
    <t>MAGUI-PAYAN</t>
  </si>
  <si>
    <t>FRANCISCO PIZARRO</t>
  </si>
  <si>
    <t>DOSQUEBRADAS</t>
  </si>
  <si>
    <t>CARMEN DE APICALA</t>
  </si>
  <si>
    <t>CALIMA-DARIEN</t>
  </si>
  <si>
    <t>SISTEMA GENERAL DE PARTICIPACIONES</t>
  </si>
  <si>
    <t>ANEXO 1.1</t>
  </si>
  <si>
    <t>ASIGNACIONES DE EDUCACIÓN PARA DISTRITOS</t>
  </si>
  <si>
    <t>VIGENCIA 2003</t>
  </si>
  <si>
    <t>REGIMEN SUBSIDIADO</t>
  </si>
  <si>
    <t>SALUD</t>
  </si>
  <si>
    <t>ATENCIÓN POBRES NO AFILIADOS*</t>
  </si>
  <si>
    <t>DEPARTAMENTO</t>
  </si>
  <si>
    <t>MUNICIPIOS</t>
  </si>
  <si>
    <t>CONTINUIDAD</t>
  </si>
  <si>
    <t>AMPLIACIÓN</t>
  </si>
  <si>
    <t>PUBLICA</t>
  </si>
  <si>
    <t>APORTES</t>
  </si>
  <si>
    <t>PRESTACIÓN SERVICIOS</t>
  </si>
  <si>
    <t>TOTAL</t>
  </si>
  <si>
    <t>* Recursos para la prestación de los servicios a la población pobre no asegurada primer nivel de atención. Los Distritos prestan el servicio a la población pobre no asegurada en todos los niveles.</t>
  </si>
  <si>
    <t>CODEPTO</t>
  </si>
  <si>
    <t>* Recursos para la prestación de los servicios a la población pobre no asegurada en los municipios no descentralizados (Niveles 1, 2 y 3)y para concurrir en la prestación de servicios con los descentralizados.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</si>
  <si>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</si>
  <si>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</si>
  <si>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</si>
  <si>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</si>
  <si>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</si>
  <si>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</si>
  <si>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</si>
  <si>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</si>
  <si>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</si>
  <si>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</si>
  <si>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</si>
  <si>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</si>
  <si>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</si>
  <si>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</si>
  <si>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</si>
  <si>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</si>
  <si>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</si>
  <si>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</si>
  <si>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</si>
  <si>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</si>
  <si>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</si>
  <si>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</si>
  <si>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</si>
  <si>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</si>
  <si>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</si>
  <si>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</si>
  <si>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</si>
  <si>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</si>
  <si>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</si>
  <si>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</si>
  <si>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</si>
  <si>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</si>
  <si>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</si>
  <si>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</si>
  <si>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</si>
  <si>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</si>
  <si>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</si>
  <si>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</si>
  <si>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</si>
  <si>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</si>
  <si>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</si>
  <si>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</si>
  <si>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</si>
  <si>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</si>
  <si>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</si>
  <si>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</si>
  <si>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</si>
  <si>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</si>
  <si>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</si>
  <si>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</si>
  <si>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</si>
  <si>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</si>
  <si>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</si>
  <si>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</si>
  <si>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</si>
  <si>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</si>
  <si>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</si>
  <si>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</si>
  <si>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</si>
  <si>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</si>
  <si>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</si>
  <si>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</si>
  <si>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</si>
  <si>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</si>
  <si>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CODIGO</t>
  </si>
  <si>
    <t>05001</t>
  </si>
  <si>
    <t>MEDELLIN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</si>
  <si>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</si>
  <si>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</si>
  <si>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</si>
  <si>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</si>
  <si>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</si>
  <si>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</si>
  <si>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</si>
  <si>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</si>
  <si>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</si>
  <si>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</si>
  <si>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</si>
  <si>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</si>
  <si>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</si>
  <si>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</si>
  <si>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</si>
  <si>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</si>
  <si>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</si>
  <si>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</si>
  <si>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</si>
  <si>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</si>
  <si>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</si>
  <si>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</si>
  <si>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</si>
  <si>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</si>
  <si>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</si>
  <si>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</si>
  <si>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</si>
  <si>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</si>
  <si>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</si>
  <si>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</si>
  <si>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</si>
  <si>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</si>
  <si>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</si>
  <si>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</si>
  <si>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</si>
  <si>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</si>
  <si>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</si>
  <si>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</si>
  <si>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</si>
  <si>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</si>
  <si>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</si>
  <si>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</si>
  <si>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</si>
  <si>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</si>
  <si>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</si>
  <si>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</si>
  <si>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</si>
  <si>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</si>
  <si>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</si>
  <si>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</si>
  <si>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</si>
  <si>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</si>
  <si>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CAÑASGORDAS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</si>
  <si>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</si>
  <si>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</si>
  <si>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</si>
  <si>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</si>
  <si>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</si>
  <si>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</si>
  <si>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</si>
  <si>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</si>
  <si>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</si>
  <si>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</si>
  <si>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</si>
  <si>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</si>
  <si>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</si>
  <si>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</si>
  <si>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</si>
  <si>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</si>
  <si>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</si>
  <si>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</si>
  <si>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</si>
  <si>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</si>
  <si>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</si>
  <si>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</si>
  <si>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</si>
  <si>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</si>
  <si>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</si>
  <si>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</si>
  <si>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</si>
  <si>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</si>
  <si>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</si>
  <si>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</si>
  <si>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</si>
  <si>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</si>
  <si>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</si>
  <si>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</si>
  <si>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</si>
  <si>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</si>
  <si>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</si>
  <si>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</si>
  <si>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</si>
  <si>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</si>
  <si>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</si>
  <si>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</si>
  <si>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</si>
  <si>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</si>
  <si>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</si>
  <si>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</si>
  <si>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</si>
  <si>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</si>
  <si>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</si>
  <si>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</si>
  <si>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</si>
  <si>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</si>
  <si>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</si>
  <si>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</si>
  <si>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</si>
  <si>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</si>
  <si>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</si>
  <si>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</si>
  <si>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</si>
  <si>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</si>
  <si>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</si>
  <si>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</si>
  <si>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</si>
  <si>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</si>
  <si>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</si>
  <si>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</si>
  <si>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</si>
  <si>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</si>
  <si>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</si>
  <si>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</si>
  <si>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</si>
  <si>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</si>
  <si>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</si>
  <si>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</si>
  <si>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</si>
  <si>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</si>
  <si>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</si>
  <si>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</si>
  <si>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</si>
  <si>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</si>
  <si>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</si>
  <si>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</si>
  <si>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</si>
  <si>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</si>
  <si>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</si>
  <si>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</si>
  <si>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</si>
  <si>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</si>
  <si>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</si>
  <si>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</si>
  <si>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</si>
  <si>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</si>
  <si>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</si>
  <si>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</si>
  <si>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</si>
  <si>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</si>
  <si>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</si>
  <si>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</si>
  <si>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</si>
  <si>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</si>
  <si>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</si>
  <si>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</si>
  <si>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</si>
  <si>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</si>
  <si>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</si>
  <si>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RESGUARDO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</si>
  <si>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</si>
  <si>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</si>
  <si>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</si>
  <si>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</si>
  <si>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</si>
  <si>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</si>
  <si>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</si>
  <si>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</si>
  <si>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</si>
  <si>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</si>
  <si>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</si>
  <si>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</si>
  <si>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</si>
  <si>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</si>
  <si>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</si>
  <si>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</si>
  <si>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</si>
  <si>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</si>
  <si>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</si>
  <si>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</si>
  <si>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SAN JOSE DE LA MONTAÑA</t>
  </si>
  <si>
    <t>05659</t>
  </si>
  <si>
    <t>SAN JUAN DE URABA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</si>
  <si>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</si>
  <si>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</si>
  <si>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</si>
  <si>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</si>
  <si>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</si>
  <si>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</si>
  <si>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</si>
  <si>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</si>
  <si>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</si>
  <si>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</si>
  <si>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</si>
  <si>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</si>
  <si>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</si>
  <si>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</si>
  <si>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</si>
  <si>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</si>
  <si>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</si>
  <si>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</si>
  <si>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</si>
  <si>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</si>
  <si>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</si>
  <si>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</si>
  <si>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</si>
  <si>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</si>
  <si>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</si>
  <si>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</si>
  <si>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</si>
  <si>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</si>
  <si>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</si>
  <si>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</si>
  <si>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</si>
  <si>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</si>
  <si>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</si>
  <si>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</si>
  <si>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</si>
  <si>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</si>
  <si>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</si>
  <si>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</si>
  <si>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</si>
  <si>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</si>
  <si>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</si>
  <si>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</si>
  <si>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</si>
  <si>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</si>
  <si>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</si>
  <si>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</si>
  <si>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</si>
  <si>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</si>
  <si>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</si>
  <si>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</si>
  <si>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</si>
  <si>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</si>
  <si>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</si>
  <si>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</si>
  <si>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</si>
  <si>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</si>
  <si>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</si>
  <si>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</si>
  <si>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</si>
  <si>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</si>
  <si>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</si>
  <si>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</si>
  <si>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</si>
  <si>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</si>
  <si>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</si>
  <si>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</si>
  <si>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</si>
  <si>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</si>
  <si>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</si>
  <si>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</si>
  <si>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</si>
  <si>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</si>
  <si>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</si>
  <si>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</si>
  <si>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</si>
  <si>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</si>
  <si>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</si>
  <si>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</si>
  <si>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</si>
  <si>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</si>
  <si>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</si>
  <si>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DE VARELA</t>
  </si>
  <si>
    <t>08549</t>
  </si>
  <si>
    <t>PIOJO</t>
  </si>
  <si>
    <t>08558</t>
  </si>
  <si>
    <t>POLO 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</si>
  <si>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</si>
  <si>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</si>
  <si>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</si>
  <si>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</si>
  <si>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</si>
  <si>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</si>
  <si>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</si>
  <si>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</si>
  <si>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</si>
  <si>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</si>
  <si>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</si>
  <si>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</si>
  <si>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</si>
  <si>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08758</t>
  </si>
  <si>
    <t>SOLEDAD</t>
  </si>
  <si>
    <t>08770</t>
  </si>
  <si>
    <t>SUAN</t>
  </si>
  <si>
    <t>08832</t>
  </si>
  <si>
    <t>TUBARA</t>
  </si>
  <si>
    <t>08849</t>
  </si>
  <si>
    <t>USIACURI</t>
  </si>
  <si>
    <t>11001</t>
  </si>
  <si>
    <t>BOGOTA</t>
  </si>
  <si>
    <t>13001</t>
  </si>
  <si>
    <t>CARTAGENA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</si>
  <si>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</si>
  <si>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</si>
  <si>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</si>
  <si>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</si>
  <si>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</si>
  <si>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</si>
  <si>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</si>
  <si>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</si>
  <si>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</si>
  <si>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</si>
  <si>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</si>
  <si>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</si>
  <si>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</si>
  <si>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</si>
  <si>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</si>
  <si>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</si>
  <si>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</si>
  <si>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</si>
  <si>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</si>
  <si>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13222</t>
  </si>
  <si>
    <t>CLEMENCIA</t>
  </si>
  <si>
    <t>13244</t>
  </si>
  <si>
    <t>EL CARMEN DE BOLIVAR</t>
  </si>
  <si>
    <t>13248</t>
  </si>
  <si>
    <t>EL GUAMO</t>
  </si>
  <si>
    <t>13268</t>
  </si>
  <si>
    <t>EL PEÑON</t>
  </si>
  <si>
    <t>13300</t>
  </si>
  <si>
    <t>HATILLO DE LOBA</t>
  </si>
  <si>
    <t>13430</t>
  </si>
  <si>
    <t>MAGANGUE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</si>
  <si>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</si>
  <si>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</si>
  <si>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</si>
  <si>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</si>
  <si>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</si>
  <si>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</si>
  <si>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</si>
  <si>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</si>
  <si>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</si>
  <si>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</si>
  <si>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</si>
  <si>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</si>
  <si>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</si>
  <si>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</si>
  <si>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</si>
  <si>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</si>
  <si>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</si>
  <si>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</si>
  <si>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</si>
  <si>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</si>
  <si>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</si>
  <si>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</si>
  <si>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</si>
  <si>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</si>
  <si>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</si>
  <si>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</si>
  <si>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</si>
  <si>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</si>
  <si>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</si>
  <si>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</si>
  <si>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</si>
  <si>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</si>
  <si>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</si>
  <si>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</si>
  <si>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</si>
  <si>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</si>
  <si>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</si>
  <si>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</si>
  <si>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</si>
  <si>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</si>
  <si>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</si>
  <si>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</si>
  <si>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</si>
  <si>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</si>
  <si>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</si>
  <si>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</si>
  <si>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</si>
  <si>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</si>
  <si>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</si>
  <si>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</si>
  <si>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</si>
  <si>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</si>
  <si>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</si>
  <si>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</si>
  <si>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</si>
  <si>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</si>
  <si>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</si>
  <si>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</si>
  <si>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</si>
  <si>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</si>
  <si>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</si>
  <si>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</si>
  <si>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</si>
  <si>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</si>
  <si>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</si>
  <si>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</si>
  <si>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</si>
  <si>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</si>
  <si>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</si>
  <si>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</si>
  <si>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</si>
  <si>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</si>
  <si>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</si>
  <si>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</si>
  <si>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</si>
  <si>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</si>
  <si>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</si>
  <si>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</si>
  <si>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</si>
  <si>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</si>
  <si>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</si>
  <si>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</si>
  <si>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</si>
  <si>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</si>
  <si>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</si>
  <si>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</si>
  <si>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</si>
  <si>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</si>
  <si>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</si>
  <si>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</si>
  <si>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</si>
  <si>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</si>
  <si>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</si>
  <si>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</si>
  <si>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</si>
  <si>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</si>
  <si>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CIENEGA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</si>
  <si>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</si>
  <si>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</si>
  <si>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</si>
  <si>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</si>
  <si>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</si>
  <si>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</si>
  <si>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</si>
  <si>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</si>
  <si>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</si>
  <si>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</si>
  <si>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</si>
  <si>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</si>
  <si>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</si>
  <si>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</si>
  <si>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</si>
  <si>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</si>
  <si>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</si>
  <si>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</si>
  <si>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</si>
  <si>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</si>
  <si>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</si>
  <si>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</si>
  <si>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</si>
  <si>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</si>
  <si>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</si>
  <si>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</si>
  <si>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</si>
  <si>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</si>
  <si>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</si>
  <si>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</si>
  <si>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</si>
  <si>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</si>
  <si>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</si>
  <si>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</si>
  <si>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</si>
  <si>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</si>
  <si>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</si>
  <si>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</si>
  <si>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</si>
  <si>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</si>
  <si>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</si>
  <si>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</si>
  <si>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</si>
  <si>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</si>
  <si>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</si>
  <si>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</si>
  <si>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</si>
  <si>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</si>
  <si>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</si>
  <si>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</si>
  <si>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</si>
  <si>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</si>
  <si>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</si>
  <si>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</si>
  <si>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</si>
  <si>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</si>
  <si>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LEIVA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</si>
  <si>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</si>
  <si>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</si>
  <si>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</si>
  <si>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</si>
  <si>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</si>
  <si>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</si>
  <si>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</si>
  <si>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</si>
  <si>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</si>
  <si>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</si>
  <si>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</si>
  <si>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</si>
  <si>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</si>
  <si>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</si>
  <si>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</si>
  <si>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</si>
  <si>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</si>
  <si>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</si>
  <si>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</si>
  <si>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</si>
  <si>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</si>
  <si>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</si>
  <si>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</si>
  <si>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</si>
  <si>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</si>
  <si>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</si>
  <si>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</si>
  <si>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</si>
  <si>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</si>
  <si>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</si>
  <si>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</si>
  <si>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</si>
  <si>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</si>
  <si>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</si>
  <si>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</si>
  <si>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</si>
  <si>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</si>
  <si>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</si>
  <si>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</si>
  <si>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DEL RIO</t>
  </si>
  <si>
    <t>15542</t>
  </si>
  <si>
    <t>PESCA</t>
  </si>
  <si>
    <t>15550</t>
  </si>
  <si>
    <t>PISBA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</si>
  <si>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</si>
  <si>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</si>
  <si>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</si>
  <si>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</si>
  <si>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</si>
  <si>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</si>
  <si>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</si>
  <si>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</si>
  <si>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</si>
  <si>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</si>
  <si>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</si>
  <si>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</si>
  <si>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</si>
  <si>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</si>
  <si>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</si>
  <si>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</si>
  <si>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</si>
  <si>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</si>
  <si>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</si>
  <si>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</si>
  <si>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</si>
  <si>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</si>
  <si>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</si>
  <si>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</si>
  <si>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</si>
  <si>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</si>
  <si>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</si>
  <si>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</si>
  <si>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</si>
  <si>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</si>
  <si>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</si>
  <si>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</si>
  <si>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</si>
  <si>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VITERBO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</si>
  <si>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</si>
  <si>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</si>
  <si>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</si>
  <si>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</si>
  <si>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</si>
  <si>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</si>
  <si>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</si>
  <si>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</si>
  <si>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</si>
  <si>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</si>
  <si>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</si>
  <si>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</si>
  <si>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</si>
  <si>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</si>
  <si>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</si>
  <si>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</si>
  <si>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</si>
  <si>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</si>
  <si>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</si>
  <si>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</si>
  <si>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</si>
  <si>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</si>
  <si>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</si>
  <si>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</si>
  <si>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</si>
  <si>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</si>
  <si>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</si>
  <si>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</si>
  <si>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</si>
  <si>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</si>
  <si>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</si>
  <si>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</si>
  <si>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</si>
  <si>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</si>
  <si>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</si>
  <si>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</si>
  <si>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</si>
  <si>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</si>
  <si>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</si>
  <si>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</si>
  <si>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</si>
  <si>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</si>
  <si>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</si>
  <si>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</si>
  <si>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</si>
  <si>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</si>
  <si>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</si>
  <si>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</si>
  <si>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</si>
  <si>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</si>
  <si>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</si>
  <si>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</si>
  <si>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</si>
  <si>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</si>
  <si>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</si>
  <si>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</si>
  <si>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</si>
  <si>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</si>
  <si>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</si>
  <si>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</si>
  <si>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</si>
  <si>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</si>
  <si>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</si>
  <si>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</si>
  <si>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</si>
  <si>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</si>
  <si>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</si>
  <si>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</si>
  <si>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</si>
  <si>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</si>
  <si>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</si>
  <si>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</si>
  <si>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</si>
  <si>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</si>
  <si>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</si>
  <si>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</si>
  <si>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</si>
  <si>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</si>
  <si>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</si>
  <si>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</si>
  <si>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</si>
  <si>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</si>
  <si>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</si>
  <si>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</si>
  <si>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</si>
  <si>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</si>
  <si>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</si>
  <si>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</si>
  <si>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</si>
  <si>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</si>
  <si>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</si>
  <si>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</si>
  <si>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</si>
  <si>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</si>
  <si>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</si>
  <si>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</si>
  <si>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</si>
  <si>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</si>
  <si>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</si>
  <si>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</si>
  <si>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</si>
  <si>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</si>
  <si>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</si>
  <si>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</si>
  <si>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</si>
  <si>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</si>
  <si>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</si>
  <si>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</si>
  <si>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</si>
  <si>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</si>
  <si>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</si>
  <si>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</si>
  <si>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</si>
  <si>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</si>
  <si>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</si>
  <si>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</si>
  <si>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</si>
  <si>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</si>
  <si>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</si>
  <si>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18001</t>
  </si>
  <si>
    <t>FLORENCIA</t>
  </si>
  <si>
    <t>18029</t>
  </si>
  <si>
    <t>ALBANIA</t>
  </si>
  <si>
    <t>18094</t>
  </si>
  <si>
    <t>BELEN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</si>
  <si>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</si>
  <si>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</si>
  <si>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</si>
  <si>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</si>
  <si>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</si>
  <si>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</si>
  <si>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</si>
  <si>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</si>
  <si>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</si>
  <si>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</si>
  <si>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</si>
  <si>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</si>
  <si>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18479</t>
  </si>
  <si>
    <t>MORELIA</t>
  </si>
  <si>
    <t>18592</t>
  </si>
  <si>
    <t>PUERTO RICO</t>
  </si>
  <si>
    <t>18610</t>
  </si>
  <si>
    <t>SAN JOSE DE FRAGUA</t>
  </si>
  <si>
    <t>18753</t>
  </si>
  <si>
    <t>Ajuste 2002*</t>
  </si>
  <si>
    <t>* Recursos de Aportes de 2002 que pasaron a 2003</t>
  </si>
  <si>
    <t>SAN  VICENTE DEL CAGUAN</t>
  </si>
  <si>
    <t>18756</t>
  </si>
  <si>
    <t>SOLANO</t>
  </si>
  <si>
    <t>18785</t>
  </si>
  <si>
    <t>SOLITA</t>
  </si>
  <si>
    <t>18860</t>
  </si>
  <si>
    <t>19001</t>
  </si>
  <si>
    <t>POPAYAN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</si>
  <si>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</si>
  <si>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</si>
  <si>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</si>
  <si>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</si>
  <si>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</si>
  <si>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</si>
  <si>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</si>
  <si>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</si>
  <si>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</si>
  <si>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</si>
  <si>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</si>
  <si>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</si>
  <si>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</si>
  <si>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</si>
  <si>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</si>
  <si>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</si>
  <si>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</si>
  <si>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</si>
  <si>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</si>
  <si>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</si>
  <si>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</si>
  <si>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</si>
  <si>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</si>
  <si>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</si>
  <si>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</si>
  <si>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</si>
  <si>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</si>
  <si>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</si>
  <si>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</si>
  <si>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</si>
  <si>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</si>
  <si>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</si>
  <si>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</si>
  <si>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</si>
  <si>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</si>
  <si>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</si>
  <si>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</si>
  <si>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</si>
  <si>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</si>
  <si>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</si>
  <si>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</si>
  <si>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</si>
  <si>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</si>
  <si>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</si>
  <si>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</si>
  <si>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</si>
  <si>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</si>
  <si>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</si>
  <si>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</si>
  <si>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</si>
  <si>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</si>
  <si>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</si>
  <si>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</si>
  <si>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</si>
  <si>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QUILICHAO</t>
  </si>
  <si>
    <t>19701</t>
  </si>
  <si>
    <t>STA ROSA</t>
  </si>
  <si>
    <t>19743</t>
  </si>
  <si>
    <t>SILVIA</t>
  </si>
  <si>
    <t>19760</t>
  </si>
  <si>
    <t>SOTARA</t>
  </si>
  <si>
    <t>19780</t>
  </si>
  <si>
    <t>SUAREZ</t>
  </si>
  <si>
    <t>19785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</si>
  <si>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</si>
  <si>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</si>
  <si>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</si>
  <si>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</si>
  <si>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</si>
  <si>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</si>
  <si>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</si>
  <si>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</si>
  <si>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</si>
  <si>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</si>
  <si>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20001</t>
  </si>
  <si>
    <t>VALLEDUPAR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</si>
  <si>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</si>
  <si>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</si>
  <si>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</si>
  <si>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</si>
  <si>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</si>
  <si>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</si>
  <si>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</si>
  <si>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</si>
  <si>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</si>
  <si>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</si>
  <si>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</si>
  <si>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</si>
  <si>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</si>
  <si>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</si>
  <si>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</si>
  <si>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</si>
  <si>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</si>
  <si>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</si>
  <si>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</si>
  <si>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</si>
  <si>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</si>
  <si>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</si>
  <si>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</si>
  <si>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</si>
  <si>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</si>
  <si>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</si>
  <si>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</si>
  <si>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IBIRICO</t>
  </si>
  <si>
    <t>20443</t>
  </si>
  <si>
    <t>MANAURE BALCON DEL CESAR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</si>
  <si>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</si>
  <si>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</si>
  <si>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</si>
  <si>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</si>
  <si>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</si>
  <si>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</si>
  <si>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</si>
  <si>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</si>
  <si>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</si>
  <si>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ROBLES (LA PAZ)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</si>
  <si>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</si>
  <si>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</si>
  <si>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</si>
  <si>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</si>
  <si>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</si>
  <si>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</si>
  <si>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</si>
  <si>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</si>
  <si>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23001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</si>
  <si>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</si>
  <si>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</si>
  <si>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</si>
  <si>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</si>
  <si>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</si>
  <si>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</si>
  <si>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</si>
  <si>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</si>
  <si>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</si>
  <si>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</si>
  <si>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</si>
  <si>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</si>
  <si>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</si>
  <si>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</si>
  <si>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</si>
  <si>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</si>
  <si>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</si>
  <si>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</si>
  <si>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23417</t>
  </si>
  <si>
    <t>LORICA</t>
  </si>
  <si>
    <t>23419</t>
  </si>
  <si>
    <t>LOS CORDOBAS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</si>
  <si>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</si>
  <si>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</si>
  <si>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</si>
  <si>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</si>
  <si>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</si>
  <si>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</si>
  <si>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</si>
  <si>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</si>
  <si>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</si>
  <si>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</si>
  <si>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</si>
  <si>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</si>
  <si>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</si>
  <si>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</si>
  <si>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</si>
  <si>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</si>
  <si>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23660</t>
  </si>
  <si>
    <t>SAHAGUN</t>
  </si>
  <si>
    <t>23670</t>
  </si>
  <si>
    <t>SAN ANDRES SOTAVENTO</t>
  </si>
  <si>
    <t>23672</t>
  </si>
  <si>
    <t>SAN ANTERO</t>
  </si>
  <si>
    <t>23675</t>
  </si>
  <si>
    <t>SAN BERNARDO VIENTO</t>
  </si>
  <si>
    <t>23678</t>
  </si>
  <si>
    <t>23686</t>
  </si>
  <si>
    <t>SAN PELAYO</t>
  </si>
  <si>
    <t>23807</t>
  </si>
  <si>
    <t>TIERRALTA</t>
  </si>
  <si>
    <t>23855</t>
  </si>
  <si>
    <t>VALENCIA</t>
  </si>
  <si>
    <t>25001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</si>
  <si>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</si>
  <si>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</si>
  <si>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</si>
  <si>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</si>
  <si>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</si>
  <si>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</si>
  <si>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</si>
  <si>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</si>
  <si>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</si>
  <si>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</si>
  <si>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</si>
  <si>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</si>
  <si>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</si>
  <si>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</si>
  <si>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</si>
  <si>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</si>
  <si>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</si>
  <si>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</si>
  <si>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</si>
  <si>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</si>
  <si>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</si>
  <si>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</si>
  <si>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</si>
  <si>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</si>
  <si>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</si>
  <si>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</si>
  <si>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</si>
  <si>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</si>
  <si>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</si>
  <si>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25175</t>
  </si>
  <si>
    <t>CHIA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</si>
  <si>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</si>
  <si>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</si>
  <si>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</si>
  <si>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</si>
  <si>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</si>
  <si>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</si>
  <si>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</si>
  <si>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</si>
  <si>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</si>
  <si>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</si>
  <si>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</si>
  <si>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</si>
  <si>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</si>
  <si>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</si>
  <si>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</si>
  <si>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</si>
  <si>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</si>
  <si>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25269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</si>
  <si>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</si>
  <si>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</si>
  <si>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</si>
  <si>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</si>
  <si>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</si>
  <si>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</si>
  <si>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</si>
  <si>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</si>
  <si>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</si>
  <si>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25290</t>
  </si>
  <si>
    <t>FUSAGASUGA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</si>
  <si>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</si>
  <si>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</si>
  <si>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</si>
  <si>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</si>
  <si>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</si>
  <si>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</si>
  <si>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</si>
  <si>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</si>
  <si>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25307</t>
  </si>
  <si>
    <t>GIRARDOT</t>
  </si>
  <si>
    <t>25312</t>
  </si>
  <si>
    <t>25317</t>
  </si>
  <si>
    <t>1914202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</si>
  <si>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</si>
  <si>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</si>
  <si>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</si>
  <si>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</si>
  <si>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</si>
  <si>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</si>
  <si>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</si>
  <si>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</si>
  <si>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</si>
  <si>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</si>
  <si>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</si>
  <si>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</si>
  <si>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</si>
  <si>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</si>
  <si>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</si>
  <si>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</si>
  <si>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</si>
  <si>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</si>
  <si>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</si>
  <si>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</si>
  <si>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</si>
  <si>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</si>
  <si>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</si>
  <si>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</si>
  <si>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</si>
  <si>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</si>
  <si>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</si>
  <si>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</si>
  <si>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</si>
  <si>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</si>
  <si>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</si>
  <si>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</si>
  <si>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</si>
  <si>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</si>
  <si>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</si>
  <si>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</si>
  <si>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</si>
  <si>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</si>
  <si>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</si>
  <si>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</si>
  <si>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</si>
  <si>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</si>
  <si>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</si>
  <si>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</si>
  <si>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</si>
  <si>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</si>
  <si>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</si>
  <si>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</si>
  <si>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</si>
  <si>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</si>
  <si>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VENECIA (OSPINA PEREZ)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</si>
  <si>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</si>
  <si>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</si>
  <si>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</si>
  <si>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</si>
  <si>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</si>
  <si>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</si>
  <si>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</si>
  <si>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</si>
  <si>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</si>
  <si>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</si>
  <si>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</si>
  <si>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</si>
  <si>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</si>
  <si>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</si>
  <si>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</si>
  <si>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</si>
  <si>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</si>
  <si>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</si>
  <si>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</si>
  <si>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</si>
  <si>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</si>
  <si>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RAFAEL REYES</t>
  </si>
  <si>
    <t>25612</t>
  </si>
  <si>
    <t>RICAURTE</t>
  </si>
  <si>
    <t>25645</t>
  </si>
  <si>
    <t>SAN  ANTONIO DEL  TEQUENDAMA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</si>
  <si>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</si>
  <si>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</si>
  <si>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</si>
  <si>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</si>
  <si>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</si>
  <si>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</si>
  <si>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</si>
  <si>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</si>
  <si>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</si>
  <si>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</si>
  <si>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</si>
  <si>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</si>
  <si>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</si>
  <si>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</si>
  <si>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</si>
  <si>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</si>
  <si>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</si>
  <si>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25754</t>
  </si>
  <si>
    <t>SOACHA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</si>
  <si>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</si>
  <si>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</si>
  <si>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</si>
  <si>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</si>
  <si>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</si>
  <si>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</si>
  <si>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</si>
  <si>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</si>
  <si>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</si>
  <si>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</si>
  <si>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</si>
  <si>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</si>
  <si>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</si>
  <si>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</si>
  <si>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</si>
  <si>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</si>
  <si>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</si>
  <si>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</si>
  <si>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</si>
  <si>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</si>
  <si>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</si>
  <si>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</si>
  <si>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</si>
  <si>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</si>
  <si>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</si>
  <si>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</si>
  <si>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</si>
  <si>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</si>
  <si>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</si>
  <si>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</si>
  <si>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</si>
  <si>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</si>
  <si>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</si>
  <si>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</si>
  <si>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</si>
  <si>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</si>
  <si>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</si>
  <si>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</si>
  <si>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</si>
  <si>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</si>
  <si>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</si>
  <si>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</si>
  <si>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</si>
  <si>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</si>
  <si>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</si>
  <si>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</si>
  <si>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</si>
  <si>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</si>
  <si>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</si>
  <si>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</si>
  <si>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</si>
  <si>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</si>
  <si>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</si>
  <si>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</si>
  <si>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</si>
  <si>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</si>
  <si>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25899</t>
  </si>
  <si>
    <t>ZIPAQUIRA</t>
  </si>
  <si>
    <t>27001</t>
  </si>
  <si>
    <t>QUIBDO</t>
  </si>
  <si>
    <t>27006</t>
  </si>
  <si>
    <t>ACANDI</t>
  </si>
  <si>
    <t>27025</t>
  </si>
  <si>
    <t>ALTO BAUDO (PIE DE PATO)</t>
  </si>
  <si>
    <t>27050</t>
  </si>
  <si>
    <t>ATRATO</t>
  </si>
  <si>
    <t>27073</t>
  </si>
  <si>
    <t>BAGADO</t>
  </si>
  <si>
    <t>27075</t>
  </si>
  <si>
    <t>BAHIA SOLANO (MUTIS)</t>
  </si>
  <si>
    <t>27077</t>
  </si>
  <si>
    <t>BAJO BAUDO (PIZARRO)</t>
  </si>
  <si>
    <t>27099</t>
  </si>
  <si>
    <t>BOJAYA (BELLAVISTA)</t>
  </si>
  <si>
    <t>27135</t>
  </si>
  <si>
    <t>CANTON DE SAN PABLO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</si>
  <si>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</si>
  <si>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</si>
  <si>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</si>
  <si>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</si>
  <si>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</si>
  <si>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</si>
  <si>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</si>
  <si>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</si>
  <si>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</si>
  <si>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</si>
  <si>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</si>
  <si>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ISTMINA</t>
  </si>
  <si>
    <t>27372</t>
  </si>
  <si>
    <t>JURADO</t>
  </si>
  <si>
    <t>27413</t>
  </si>
  <si>
    <t>LLORO</t>
  </si>
  <si>
    <t>27425</t>
  </si>
  <si>
    <t>MEDIO ATRATO</t>
  </si>
  <si>
    <t>27430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</si>
  <si>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</si>
  <si>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</si>
  <si>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</si>
  <si>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</si>
  <si>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</si>
  <si>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</si>
  <si>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</si>
  <si>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</si>
  <si>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</si>
  <si>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</si>
  <si>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</si>
  <si>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</si>
  <si>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</si>
  <si>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</si>
  <si>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</si>
  <si>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</si>
  <si>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</si>
  <si>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</si>
  <si>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</si>
  <si>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</si>
  <si>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</si>
  <si>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</si>
  <si>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</si>
  <si>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</si>
  <si>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</si>
  <si>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</si>
  <si>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</si>
  <si>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</si>
  <si>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</si>
  <si>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</si>
  <si>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</si>
  <si>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</si>
  <si>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</si>
  <si>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</si>
  <si>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</si>
  <si>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</si>
  <si>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</si>
  <si>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</si>
  <si>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</si>
  <si>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</si>
  <si>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</si>
  <si>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</si>
  <si>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</si>
  <si>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</si>
  <si>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</si>
  <si>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</si>
  <si>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</si>
  <si>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</si>
  <si>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</si>
  <si>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</si>
  <si>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</si>
  <si>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</si>
  <si>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</si>
  <si>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</si>
  <si>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</si>
  <si>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</si>
  <si>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</si>
  <si>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</si>
  <si>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</si>
  <si>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</si>
  <si>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</si>
  <si>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</si>
  <si>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</si>
  <si>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</si>
  <si>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</si>
  <si>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</si>
  <si>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</si>
  <si>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</si>
  <si>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</si>
  <si>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</si>
  <si>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</si>
  <si>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</si>
  <si>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</si>
  <si>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</si>
  <si>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</si>
  <si>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</si>
  <si>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</si>
  <si>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</si>
  <si>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</si>
  <si>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</si>
  <si>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</si>
  <si>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</si>
  <si>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</si>
  <si>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</si>
  <si>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</si>
  <si>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</si>
  <si>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</si>
  <si>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</si>
  <si>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</si>
  <si>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VILLAVIEJA</t>
  </si>
  <si>
    <t>41885</t>
  </si>
  <si>
    <t>YAGUARA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</si>
  <si>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</si>
  <si>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</si>
  <si>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</si>
  <si>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</si>
  <si>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</si>
  <si>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</si>
  <si>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</si>
  <si>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</si>
  <si>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</si>
  <si>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</si>
  <si>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</si>
  <si>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</si>
  <si>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</si>
  <si>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</si>
  <si>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</si>
  <si>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</si>
  <si>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</si>
  <si>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</si>
  <si>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</si>
  <si>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</si>
  <si>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MANAURE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</si>
  <si>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</si>
  <si>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</si>
  <si>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</si>
  <si>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</si>
  <si>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</si>
  <si>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</si>
  <si>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</si>
  <si>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</si>
  <si>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SANTA MARTA</t>
  </si>
  <si>
    <t>47030</t>
  </si>
  <si>
    <t>ALGARROBO</t>
  </si>
  <si>
    <t>47053</t>
  </si>
  <si>
    <t>ARACATACA</t>
  </si>
  <si>
    <t>47058</t>
  </si>
  <si>
    <t>ARIGUANI</t>
  </si>
  <si>
    <t>47161</t>
  </si>
  <si>
    <t>CERRO SAN ANTONIO</t>
  </si>
  <si>
    <t>47170</t>
  </si>
  <si>
    <t>CHIVOLO</t>
  </si>
  <si>
    <t>47189</t>
  </si>
  <si>
    <t>CIENAGA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</si>
  <si>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</si>
  <si>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</si>
  <si>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</si>
  <si>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</si>
  <si>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</si>
  <si>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</si>
  <si>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</si>
  <si>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</si>
  <si>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</si>
  <si>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</si>
  <si>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</si>
  <si>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</si>
  <si>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</si>
  <si>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</si>
  <si>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</si>
  <si>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</si>
  <si>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</si>
  <si>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</si>
  <si>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</si>
  <si>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70% de 11/12 de la VIGENCIA 2003</t>
  </si>
  <si>
    <t>Aportes patronales</t>
  </si>
  <si>
    <t>Prestación</t>
  </si>
  <si>
    <t>Código</t>
  </si>
  <si>
    <t>Departamento</t>
  </si>
  <si>
    <t>Asignación</t>
  </si>
  <si>
    <t>Definitivo</t>
  </si>
  <si>
    <t>de Servicios</t>
  </si>
  <si>
    <t>Cancelación</t>
  </si>
  <si>
    <t>Total</t>
  </si>
  <si>
    <t>11</t>
  </si>
  <si>
    <t>Municipio</t>
  </si>
  <si>
    <t>BRICENO</t>
  </si>
  <si>
    <t>CANASGORDAS</t>
  </si>
  <si>
    <t>NARINO</t>
  </si>
  <si>
    <t>PENOL</t>
  </si>
  <si>
    <t>SN JOSE D LA MONTANA</t>
  </si>
  <si>
    <t>SAN JUAN URABA</t>
  </si>
  <si>
    <t>SAN PEDRO URABA</t>
  </si>
  <si>
    <t>EL SANTUARIO</t>
  </si>
  <si>
    <t>PALMAR D VARELA</t>
  </si>
  <si>
    <t>POLONUEVO</t>
  </si>
  <si>
    <t>ARROYO HONDO</t>
  </si>
  <si>
    <t>EL PEÐON</t>
  </si>
  <si>
    <t>S.JUAN NEPOMUCENO</t>
  </si>
  <si>
    <t>S.MARTIN DE LOBA</t>
  </si>
  <si>
    <t>SANTA ROSA SUR</t>
  </si>
  <si>
    <t>BRICEÐO</t>
  </si>
  <si>
    <t>PAZ DE RIO</t>
  </si>
  <si>
    <t>PISVA</t>
  </si>
  <si>
    <t>SANTA ROSA DE VITERB</t>
  </si>
  <si>
    <t>BELEN DE LOS A.</t>
  </si>
  <si>
    <t>LA MONTANITA</t>
  </si>
  <si>
    <t>SAN JOSE FRAGUA</t>
  </si>
  <si>
    <t>SAN VICENTE CAGUAN</t>
  </si>
  <si>
    <t>SANTANDER DE Q.</t>
  </si>
  <si>
    <t>SAN ANDRES D SOTAVEN</t>
  </si>
  <si>
    <t>SAN BERNARDO V.</t>
  </si>
  <si>
    <t>NARIÐO</t>
  </si>
  <si>
    <t>OSPINA PEREZ</t>
  </si>
  <si>
    <t>APULO</t>
  </si>
  <si>
    <t>SAN ANTONIO D TEQUEN</t>
  </si>
  <si>
    <t>ALTO BAUDO</t>
  </si>
  <si>
    <t>BAJO BAUDO-PIZA</t>
  </si>
  <si>
    <t>BOJAYA</t>
  </si>
  <si>
    <t>CANTON DEL SAN PABLO</t>
  </si>
  <si>
    <t>ITSMINA</t>
  </si>
  <si>
    <t>SAN JOSE DE PALMAR</t>
  </si>
  <si>
    <t>VILLA VIEJA</t>
  </si>
  <si>
    <t>LA JAGUA DEL MPILAR</t>
  </si>
  <si>
    <t>SAN JUAN DEL C.</t>
  </si>
  <si>
    <t>CERRO S.ANTONIO</t>
  </si>
  <si>
    <t>CHIBOLO</t>
  </si>
  <si>
    <t>PIJIÐO DEL CARMEN</t>
  </si>
  <si>
    <t>PUEBLO VIEJO</t>
  </si>
  <si>
    <t>CASTILLA NUEVA</t>
  </si>
  <si>
    <t>SAN CARLOS DE G</t>
  </si>
  <si>
    <t>EL PEÐOL</t>
  </si>
  <si>
    <t>VILLA CARO</t>
  </si>
  <si>
    <t>VILLA ROSARIO</t>
  </si>
  <si>
    <t>GUACAMAYO</t>
  </si>
  <si>
    <t>EL PENON</t>
  </si>
  <si>
    <t>SAN JOSE MIRANDA</t>
  </si>
  <si>
    <t>SAN VICENTE CHUCURI</t>
  </si>
  <si>
    <t>SAN JUAN BETULIA</t>
  </si>
  <si>
    <t xml:space="preserve">TOLIMA </t>
  </si>
  <si>
    <t>GUAYABAL</t>
  </si>
  <si>
    <t>SALDAÐA</t>
  </si>
  <si>
    <t>VALLE DE S.JUAN</t>
  </si>
  <si>
    <t>VILLA HERMOSA</t>
  </si>
  <si>
    <t>PUERTO CAICEDO</t>
  </si>
  <si>
    <t>VALLE GUAMUEZ</t>
  </si>
  <si>
    <t>PROVIDENCIA Y SANTA CATALINA</t>
  </si>
  <si>
    <t>PUERTO NARINO</t>
  </si>
  <si>
    <t>SAN JOSE DEL GUAVIAR</t>
  </si>
  <si>
    <t>PUERTO CARRENO</t>
  </si>
  <si>
    <t xml:space="preserve">Prestación </t>
  </si>
  <si>
    <t>Calidad</t>
  </si>
  <si>
    <t xml:space="preserve"> SAN ANDRES</t>
  </si>
  <si>
    <t>91000</t>
  </si>
  <si>
    <t>CORREGIMIENTOS DEPTALES</t>
  </si>
  <si>
    <t>94000</t>
  </si>
  <si>
    <t>97000</t>
  </si>
  <si>
    <t>ASIGNACIONES DE EDUCACIÓN PARA MUNICIPIOS CERTIFICADOS</t>
  </si>
  <si>
    <t>ASIGNACIONES DE EDUCACIÓN PARA DEPARTAMENTOS</t>
  </si>
  <si>
    <t>ASIGNACIONES DE EDUCACIÓN PARA MUNICIPIOS NO CERTIFICADOS</t>
  </si>
  <si>
    <t>INDICATIVO DE PRESTACIÓN DE SERVICIO DE EDUCACIÓN MUNICIPIOS NO CERTIFICADOS</t>
  </si>
  <si>
    <t>Asignaciones Especiales</t>
  </si>
  <si>
    <t>AGREGADO DEPARTAMENTAL</t>
  </si>
  <si>
    <t>Cód</t>
  </si>
  <si>
    <t>Alimentación Escolar</t>
  </si>
  <si>
    <t>Resguardos</t>
  </si>
  <si>
    <t>Ribereños</t>
  </si>
  <si>
    <t>Educación</t>
  </si>
  <si>
    <t>Salud</t>
  </si>
  <si>
    <t>Proposito</t>
  </si>
  <si>
    <t>General</t>
  </si>
  <si>
    <t>SUBTOTAL</t>
  </si>
  <si>
    <t>FONPET</t>
  </si>
  <si>
    <t>Recursos por Distribuir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</si>
  <si>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</si>
  <si>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</si>
  <si>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</si>
  <si>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</si>
  <si>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</si>
  <si>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</si>
  <si>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</si>
  <si>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</si>
  <si>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</si>
  <si>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</si>
  <si>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SEBASTIAN DE BUENAVISTA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</si>
  <si>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</si>
  <si>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</si>
  <si>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</si>
  <si>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</si>
  <si>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</si>
  <si>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</si>
  <si>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</si>
  <si>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</si>
  <si>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</si>
  <si>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</si>
  <si>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</si>
  <si>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</si>
  <si>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</si>
  <si>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</si>
  <si>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50001</t>
  </si>
  <si>
    <t>VILLAVICENCIO</t>
  </si>
  <si>
    <t>50006</t>
  </si>
  <si>
    <t>ACACIAS</t>
  </si>
  <si>
    <t>50110</t>
  </si>
  <si>
    <t>BARRANCA DE UPIA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</si>
  <si>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</si>
  <si>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</si>
  <si>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</si>
  <si>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</si>
  <si>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</si>
  <si>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</si>
  <si>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</si>
  <si>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</si>
  <si>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</si>
  <si>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</si>
  <si>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</si>
  <si>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</si>
  <si>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</si>
  <si>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</si>
  <si>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</si>
  <si>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</si>
  <si>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</si>
  <si>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</si>
  <si>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</si>
  <si>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</si>
  <si>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</si>
  <si>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</si>
  <si>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</si>
  <si>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</si>
  <si>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</si>
  <si>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</si>
  <si>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</si>
  <si>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</si>
  <si>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</si>
  <si>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</si>
  <si>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</si>
  <si>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</si>
  <si>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</si>
  <si>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</si>
  <si>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</si>
  <si>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</si>
  <si>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</si>
  <si>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</si>
  <si>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</si>
  <si>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</si>
  <si>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GUAROA</t>
  </si>
  <si>
    <t>50683</t>
  </si>
  <si>
    <t>SAN  JUAN DE ARAMA</t>
  </si>
  <si>
    <t>50686</t>
  </si>
  <si>
    <t>SAN JUANITO</t>
  </si>
  <si>
    <t>50689</t>
  </si>
  <si>
    <t>50711</t>
  </si>
  <si>
    <t>VISTA HERMOSA</t>
  </si>
  <si>
    <t>52001</t>
  </si>
  <si>
    <t>PASTO</t>
  </si>
  <si>
    <t>52019</t>
  </si>
  <si>
    <t>52022</t>
  </si>
  <si>
    <t>ALDAÑA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</si>
  <si>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</si>
  <si>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</si>
  <si>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</si>
  <si>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</si>
  <si>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</si>
  <si>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</si>
  <si>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</si>
  <si>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</si>
  <si>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</si>
  <si>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</si>
  <si>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COLON(GENOVA)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</si>
  <si>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</si>
  <si>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</si>
  <si>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</si>
  <si>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</si>
  <si>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</si>
  <si>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</si>
  <si>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</si>
  <si>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</si>
  <si>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</si>
  <si>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</si>
  <si>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</si>
  <si>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</si>
  <si>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</si>
  <si>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</si>
  <si>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</si>
  <si>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</si>
  <si>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</si>
  <si>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</si>
  <si>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</si>
  <si>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</si>
  <si>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</si>
  <si>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</si>
  <si>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</si>
  <si>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</si>
  <si>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</si>
  <si>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</si>
  <si>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</si>
  <si>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</si>
  <si>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</si>
  <si>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</si>
  <si>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</si>
  <si>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</si>
  <si>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</si>
  <si>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</si>
  <si>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</si>
  <si>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</si>
  <si>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</si>
  <si>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</si>
  <si>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</si>
  <si>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</si>
  <si>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</si>
  <si>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</si>
  <si>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</si>
  <si>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</si>
  <si>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</si>
  <si>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</si>
  <si>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52411</t>
  </si>
  <si>
    <t>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</si>
  <si>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</si>
  <si>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</si>
  <si>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</si>
  <si>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</si>
  <si>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</si>
  <si>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</si>
  <si>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</si>
  <si>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</si>
  <si>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</si>
  <si>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</si>
  <si>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</si>
  <si>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</si>
  <si>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</si>
  <si>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</si>
  <si>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</si>
  <si>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</si>
  <si>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</si>
  <si>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</si>
  <si>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</si>
  <si>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</si>
  <si>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</si>
  <si>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</si>
  <si>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</si>
  <si>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</si>
  <si>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</si>
  <si>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</si>
  <si>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</si>
  <si>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</si>
  <si>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</si>
  <si>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</si>
  <si>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</si>
  <si>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</si>
  <si>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</si>
  <si>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</si>
  <si>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</si>
  <si>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</si>
  <si>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</si>
  <si>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</si>
  <si>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</si>
  <si>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</si>
  <si>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</si>
  <si>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</si>
  <si>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</si>
  <si>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</si>
  <si>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</si>
  <si>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</si>
  <si>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</si>
  <si>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</si>
  <si>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</si>
  <si>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</si>
  <si>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</si>
  <si>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</si>
  <si>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54001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</si>
  <si>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</si>
  <si>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</si>
  <si>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</si>
  <si>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</si>
  <si>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</si>
  <si>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</si>
  <si>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</si>
  <si>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</si>
  <si>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</si>
  <si>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</si>
  <si>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</si>
  <si>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</si>
  <si>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</si>
  <si>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</si>
  <si>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</si>
  <si>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</si>
  <si>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</si>
  <si>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</si>
  <si>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</si>
  <si>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</si>
  <si>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</si>
  <si>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</si>
  <si>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</si>
  <si>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</si>
  <si>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</si>
  <si>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</si>
  <si>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</si>
  <si>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</si>
  <si>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</si>
  <si>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</si>
  <si>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</si>
  <si>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</si>
  <si>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</si>
  <si>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</si>
  <si>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</si>
  <si>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</si>
  <si>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</si>
  <si>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</si>
  <si>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</si>
  <si>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</si>
  <si>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</si>
  <si>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</si>
  <si>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</si>
  <si>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</si>
  <si>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</si>
  <si>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</si>
  <si>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</si>
  <si>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</si>
  <si>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</si>
  <si>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</si>
  <si>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</si>
  <si>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</si>
  <si>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</si>
  <si>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</si>
  <si>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</si>
  <si>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</si>
  <si>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</si>
  <si>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</si>
  <si>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</si>
  <si>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</si>
  <si>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</si>
  <si>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</si>
  <si>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</si>
  <si>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</si>
  <si>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</si>
  <si>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</si>
  <si>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</si>
  <si>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</si>
  <si>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</si>
  <si>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</si>
  <si>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</si>
  <si>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</si>
  <si>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</si>
  <si>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VILLACARO</t>
  </si>
  <si>
    <t>54874</t>
  </si>
  <si>
    <t>VILLA DEL ROSARIO</t>
  </si>
  <si>
    <t>63001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</si>
  <si>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</si>
  <si>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</si>
  <si>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</si>
  <si>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</si>
  <si>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</si>
  <si>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</si>
  <si>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</si>
  <si>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</si>
  <si>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</si>
  <si>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</si>
  <si>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</si>
  <si>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</si>
  <si>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</si>
  <si>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</si>
  <si>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</si>
  <si>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</si>
  <si>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</si>
  <si>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</si>
  <si>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</si>
  <si>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</si>
  <si>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</si>
  <si>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</si>
  <si>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</si>
  <si>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</si>
  <si>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</si>
  <si>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</si>
  <si>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BELEN DE UMBRIA</t>
  </si>
  <si>
    <t>66170</t>
  </si>
  <si>
    <t>DOS 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</si>
  <si>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</si>
  <si>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</si>
  <si>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</si>
  <si>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</si>
  <si>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</si>
  <si>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</si>
  <si>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</si>
  <si>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</si>
  <si>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</si>
  <si>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</si>
  <si>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</si>
  <si>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</si>
  <si>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</si>
  <si>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</si>
  <si>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</si>
  <si>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</si>
  <si>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</si>
  <si>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</si>
  <si>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</si>
  <si>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</si>
  <si>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</si>
  <si>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</si>
  <si>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</si>
  <si>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</si>
  <si>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</si>
  <si>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</si>
  <si>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</si>
  <si>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</si>
  <si>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</si>
  <si>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</si>
  <si>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</si>
  <si>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</si>
  <si>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</si>
  <si>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</si>
  <si>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</si>
  <si>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</si>
  <si>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</si>
  <si>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</si>
  <si>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</si>
  <si>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</si>
  <si>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</si>
  <si>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</si>
  <si>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</si>
  <si>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</si>
  <si>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</si>
  <si>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</si>
  <si>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</si>
  <si>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</si>
  <si>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</si>
  <si>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</si>
  <si>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</si>
  <si>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</si>
  <si>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</si>
  <si>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</si>
  <si>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</si>
  <si>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</si>
  <si>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</si>
  <si>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</si>
  <si>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</si>
  <si>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</si>
  <si>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</si>
  <si>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</si>
  <si>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EL GUACAMAYO</t>
  </si>
  <si>
    <t>68250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</si>
  <si>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</si>
  <si>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</si>
  <si>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</si>
  <si>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</si>
  <si>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</si>
  <si>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</si>
  <si>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</si>
  <si>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</si>
  <si>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68276</t>
  </si>
  <si>
    <t>FLORIDABLANCA</t>
  </si>
  <si>
    <t>68296</t>
  </si>
  <si>
    <t>GALAN</t>
  </si>
  <si>
    <t>68298</t>
  </si>
  <si>
    <t>GAMBITA</t>
  </si>
  <si>
    <t>68307</t>
  </si>
  <si>
    <t>GIRON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</si>
  <si>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</si>
  <si>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</si>
  <si>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</si>
  <si>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</si>
  <si>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</si>
  <si>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</si>
  <si>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</si>
  <si>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</si>
  <si>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</si>
  <si>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</si>
  <si>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</si>
  <si>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</si>
  <si>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</si>
  <si>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</si>
  <si>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</si>
  <si>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</si>
  <si>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</si>
  <si>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</si>
  <si>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</si>
  <si>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</si>
  <si>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LA PAZ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</si>
  <si>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</si>
  <si>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</si>
  <si>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</si>
  <si>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</si>
  <si>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</si>
  <si>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</si>
  <si>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</si>
  <si>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</si>
  <si>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</si>
  <si>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</si>
  <si>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</si>
  <si>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</si>
  <si>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</si>
  <si>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</si>
  <si>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</si>
  <si>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</si>
  <si>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</si>
  <si>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</si>
  <si>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</si>
  <si>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</si>
  <si>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</si>
  <si>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</si>
  <si>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</si>
  <si>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</si>
  <si>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</si>
  <si>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</si>
  <si>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</si>
  <si>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</si>
  <si>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</si>
  <si>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</si>
  <si>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</si>
  <si>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</si>
  <si>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</si>
  <si>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</si>
  <si>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</si>
  <si>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</si>
  <si>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</si>
  <si>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</si>
  <si>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</si>
  <si>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</si>
  <si>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</si>
  <si>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</si>
  <si>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</si>
  <si>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</si>
  <si>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</si>
  <si>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</si>
  <si>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</si>
  <si>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DE MIRANDA</t>
  </si>
  <si>
    <t>68686</t>
  </si>
  <si>
    <t>** Corresponde para la afiliación de la población de los corregimientos departamentales.</t>
  </si>
  <si>
    <t>SAN MIGUEL</t>
  </si>
  <si>
    <t>68689</t>
  </si>
  <si>
    <t>SAN VICENTE DE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</si>
  <si>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</si>
  <si>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</si>
  <si>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</si>
  <si>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</si>
  <si>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</si>
  <si>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</si>
  <si>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</si>
  <si>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</si>
  <si>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</si>
  <si>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</si>
  <si>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</si>
  <si>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</si>
  <si>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</si>
  <si>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</si>
  <si>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</si>
  <si>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</si>
  <si>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</si>
  <si>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</si>
  <si>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</si>
  <si>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</si>
  <si>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</si>
  <si>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</si>
  <si>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</si>
  <si>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</si>
  <si>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</si>
  <si>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</si>
  <si>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</si>
  <si>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</si>
  <si>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</si>
  <si>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</si>
  <si>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</si>
  <si>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</si>
  <si>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</si>
  <si>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</si>
  <si>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</si>
  <si>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</si>
  <si>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</si>
  <si>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</si>
  <si>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</si>
  <si>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</si>
  <si>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</si>
  <si>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</si>
  <si>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</si>
  <si>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</si>
  <si>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</si>
  <si>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</si>
  <si>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</si>
  <si>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</si>
  <si>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</si>
  <si>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</si>
  <si>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</si>
  <si>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</si>
  <si>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</si>
  <si>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</si>
  <si>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</si>
  <si>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</si>
  <si>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</si>
  <si>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</si>
  <si>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</si>
  <si>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</si>
  <si>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</si>
  <si>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</si>
  <si>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</si>
  <si>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</si>
  <si>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</si>
  <si>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</si>
  <si>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</si>
  <si>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</si>
  <si>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</si>
  <si>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</si>
  <si>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</si>
  <si>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73001</t>
  </si>
  <si>
    <t>IBAGUE</t>
  </si>
  <si>
    <t>73024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</si>
  <si>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</si>
  <si>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</si>
  <si>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</si>
  <si>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</si>
  <si>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</si>
  <si>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</si>
  <si>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</si>
  <si>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</si>
  <si>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ARMERO (GUAYABAL)</t>
  </si>
  <si>
    <t>73067</t>
  </si>
  <si>
    <t>ATACO</t>
  </si>
  <si>
    <t>73124</t>
  </si>
  <si>
    <t>CAJAMARCA</t>
  </si>
  <si>
    <t>73148</t>
  </si>
  <si>
    <t>CARMEN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</si>
  <si>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</si>
  <si>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</si>
  <si>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</si>
  <si>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</si>
  <si>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</si>
  <si>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</si>
  <si>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</si>
  <si>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</si>
  <si>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</si>
  <si>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</si>
  <si>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</si>
  <si>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</si>
  <si>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</si>
  <si>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</si>
  <si>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</si>
  <si>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</si>
  <si>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</si>
  <si>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</si>
  <si>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</si>
  <si>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</si>
  <si>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</si>
  <si>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</si>
  <si>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</si>
  <si>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</si>
  <si>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</si>
  <si>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</si>
  <si>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</si>
  <si>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</si>
  <si>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</si>
  <si>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</si>
  <si>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</si>
  <si>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</si>
  <si>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</si>
  <si>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</si>
  <si>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</si>
  <si>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</si>
  <si>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</si>
  <si>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</si>
  <si>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</si>
  <si>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</si>
  <si>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</si>
  <si>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</si>
  <si>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</si>
  <si>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</si>
  <si>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</si>
  <si>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</si>
  <si>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</si>
  <si>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</si>
  <si>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</si>
  <si>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</si>
  <si>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</si>
  <si>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</si>
  <si>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</si>
  <si>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</si>
  <si>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</si>
  <si>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</si>
  <si>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</si>
  <si>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</si>
  <si>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</si>
  <si>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</si>
  <si>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</si>
  <si>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</si>
  <si>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</si>
  <si>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</si>
  <si>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</si>
  <si>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</si>
  <si>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</si>
  <si>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 JUAN</t>
  </si>
  <si>
    <t>73861</t>
  </si>
  <si>
    <t>VENADILLO</t>
  </si>
  <si>
    <t>73870</t>
  </si>
  <si>
    <t>VILLAHERMOSA</t>
  </si>
  <si>
    <t>73873</t>
  </si>
  <si>
    <t>VILLARRICA</t>
  </si>
  <si>
    <t>76001</t>
  </si>
  <si>
    <t>CALI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</si>
  <si>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</si>
  <si>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</si>
  <si>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</si>
  <si>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</si>
  <si>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</si>
  <si>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</si>
  <si>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</si>
  <si>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</si>
  <si>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</si>
  <si>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</si>
  <si>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</si>
  <si>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</si>
  <si>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</si>
  <si>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</si>
  <si>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</si>
  <si>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</si>
  <si>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</si>
  <si>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CALIMA (DARIEN)</t>
  </si>
  <si>
    <t>76130</t>
  </si>
  <si>
    <t>76147</t>
  </si>
  <si>
    <t>CARTAGO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</si>
  <si>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</si>
  <si>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</si>
  <si>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</si>
  <si>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</si>
  <si>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</si>
  <si>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</si>
  <si>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</si>
  <si>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</si>
  <si>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</si>
  <si>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</si>
  <si>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</si>
  <si>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</si>
  <si>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</si>
  <si>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</si>
  <si>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</si>
  <si>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</si>
  <si>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76364</t>
  </si>
  <si>
    <t>JAMUNDI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</si>
  <si>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</si>
  <si>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</si>
  <si>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</si>
  <si>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</si>
  <si>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</si>
  <si>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</si>
  <si>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</si>
  <si>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</si>
  <si>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</si>
  <si>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</si>
  <si>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</si>
  <si>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</si>
  <si>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</si>
  <si>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</si>
  <si>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</si>
  <si>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</si>
  <si>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</si>
  <si>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</si>
  <si>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</si>
  <si>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</si>
  <si>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</si>
  <si>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</si>
  <si>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</si>
  <si>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</si>
  <si>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</si>
  <si>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</si>
  <si>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</si>
  <si>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</si>
  <si>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</si>
  <si>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</si>
  <si>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</si>
  <si>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</si>
  <si>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</si>
  <si>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</si>
  <si>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</si>
  <si>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</si>
  <si>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</si>
  <si>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</si>
  <si>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</si>
  <si>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</si>
  <si>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</si>
  <si>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</si>
  <si>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</si>
  <si>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</si>
  <si>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</si>
  <si>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</si>
  <si>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</si>
  <si>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</si>
  <si>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</si>
  <si>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</si>
  <si>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</si>
  <si>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</si>
  <si>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</si>
  <si>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</si>
  <si>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</si>
  <si>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</si>
  <si>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</si>
  <si>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</si>
  <si>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</si>
  <si>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</si>
  <si>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</si>
  <si>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</si>
  <si>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</si>
  <si>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</si>
  <si>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</si>
  <si>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</si>
  <si>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</si>
  <si>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</si>
  <si>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</si>
  <si>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</si>
  <si>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</si>
  <si>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</si>
  <si>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</si>
  <si>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</si>
  <si>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</si>
  <si>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</si>
  <si>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</si>
  <si>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</si>
  <si>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</si>
  <si>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</si>
  <si>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</si>
  <si>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</si>
  <si>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</si>
  <si>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</si>
  <si>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</si>
  <si>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</si>
  <si>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</si>
  <si>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</si>
  <si>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</si>
  <si>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</si>
  <si>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</si>
  <si>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</si>
  <si>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</si>
  <si>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</si>
  <si>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CAYCEDO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</si>
  <si>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</si>
  <si>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</si>
  <si>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</si>
  <si>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</si>
  <si>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</si>
  <si>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</si>
  <si>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</si>
  <si>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</si>
  <si>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</si>
  <si>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</si>
  <si>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</si>
  <si>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</si>
  <si>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VILLAGARZON</t>
  </si>
  <si>
    <t>88564</t>
  </si>
  <si>
    <t>91001</t>
  </si>
  <si>
    <t>LETICIA</t>
  </si>
  <si>
    <t>91540</t>
  </si>
  <si>
    <t>PUERTO NARIÑO</t>
  </si>
  <si>
    <t>94001</t>
  </si>
  <si>
    <t>PUERTO INIRIDA</t>
  </si>
  <si>
    <t>95001</t>
  </si>
  <si>
    <t>SAN JOSE DEL GUAVIARE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</si>
  <si>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</si>
  <si>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</si>
  <si>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</si>
  <si>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</si>
  <si>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</si>
  <si>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</si>
  <si>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</si>
  <si>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</si>
  <si>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</si>
  <si>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</si>
  <si>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</si>
  <si>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PUERTO CARREÑO</t>
  </si>
  <si>
    <t>99524</t>
  </si>
  <si>
    <t>LA PRIMAVERA</t>
  </si>
  <si>
    <t>99624</t>
  </si>
  <si>
    <t>SANTA ROSALIA</t>
  </si>
  <si>
    <t>99773</t>
  </si>
  <si>
    <t>CUMARIBO</t>
  </si>
  <si>
    <t>PUERTO NARE (LA MAGDALENA)</t>
  </si>
  <si>
    <t>MEDIO BAUDO (BOCA DE PEPE)</t>
  </si>
  <si>
    <t>88001</t>
  </si>
  <si>
    <t>RESGUARDOS INDIGENAS</t>
  </si>
  <si>
    <t>POBLACIÓN</t>
  </si>
  <si>
    <t>ASIGNACIÓN</t>
  </si>
  <si>
    <t xml:space="preserve">TOTAL </t>
  </si>
  <si>
    <t>ASIGNACIONES ESPECIALES Y PROPOSITO GENERAL</t>
  </si>
  <si>
    <t>ASIGNACIONES ESPECIALES</t>
  </si>
  <si>
    <t>PROPOSITO GENERAL</t>
  </si>
  <si>
    <t>ALIMENTACION ESCOLAR</t>
  </si>
  <si>
    <t>ASIGNACION RIBEREÑOS</t>
  </si>
  <si>
    <t>BASICA</t>
  </si>
  <si>
    <t>POBLACION URBANA</t>
  </si>
  <si>
    <t>POBLACION RURAL</t>
  </si>
  <si>
    <t>POBREZA</t>
  </si>
  <si>
    <t>ESFUERZO FISCAL</t>
  </si>
  <si>
    <t>ESFUERZO ADMINISTRATIVA</t>
  </si>
  <si>
    <t>0504501</t>
  </si>
  <si>
    <t>0504502</t>
  </si>
  <si>
    <t>LAS PLAYAS</t>
  </si>
  <si>
    <t>0510101</t>
  </si>
  <si>
    <t>HERMEREGILDO CHAKIAMA</t>
  </si>
  <si>
    <t>0517201</t>
  </si>
  <si>
    <t>POLINES</t>
  </si>
  <si>
    <t>0517202</t>
  </si>
  <si>
    <t>YABERARADO (ABIBE CHIGORODO)</t>
  </si>
  <si>
    <t>0523401</t>
  </si>
  <si>
    <t>CHIMURRO-NENDO</t>
  </si>
  <si>
    <t>0523402</t>
  </si>
  <si>
    <t>CHUSCAL-TUGURIDOCITO</t>
  </si>
  <si>
    <t>0523403</t>
  </si>
  <si>
    <t>PAVARANDO-AMPARRADO MEDIO</t>
  </si>
  <si>
    <t>0523404</t>
  </si>
  <si>
    <t>CAÑAVERALES-ANTADO</t>
  </si>
  <si>
    <t>0523405</t>
  </si>
  <si>
    <t>JENATURADO</t>
  </si>
  <si>
    <t>0523407</t>
  </si>
  <si>
    <t>SEVER</t>
  </si>
  <si>
    <t>0523408</t>
  </si>
  <si>
    <t>CHOROMANDO ALTO Y MEDIO</t>
  </si>
  <si>
    <t>0523409</t>
  </si>
  <si>
    <t>NARIKIZAVI</t>
  </si>
  <si>
    <t>0528401</t>
  </si>
  <si>
    <t>MURRI-PANTANOS</t>
  </si>
  <si>
    <t>0528402</t>
  </si>
  <si>
    <t>CHAQUENODA</t>
  </si>
  <si>
    <t>0528403</t>
  </si>
  <si>
    <t>NUSIDO</t>
  </si>
  <si>
    <t>0528404</t>
  </si>
  <si>
    <t>AMPARRADO-ALTO-MEDIO Y QUEBRADA CHONTADURO</t>
  </si>
  <si>
    <t>0536101</t>
  </si>
  <si>
    <t>SAN MATIAS O JAI-DUKAMA</t>
  </si>
  <si>
    <t>0536401</t>
  </si>
  <si>
    <t>CRISTIANIA (Reestructurado)</t>
  </si>
  <si>
    <t>0547501</t>
  </si>
  <si>
    <t>0547502</t>
  </si>
  <si>
    <t>RIO CHAJERADO</t>
  </si>
  <si>
    <t>0548001</t>
  </si>
  <si>
    <t>CHONTADURAL-CAÑERO</t>
  </si>
  <si>
    <t>0548002</t>
  </si>
  <si>
    <t>JAIKERAZAVI (ABIBE MUTATA)</t>
  </si>
  <si>
    <t>0549001</t>
  </si>
  <si>
    <t xml:space="preserve">CAIMAN NUEVO (amp) </t>
  </si>
  <si>
    <t>0549002</t>
  </si>
  <si>
    <t>EL VOLAO</t>
  </si>
  <si>
    <t>0573601</t>
  </si>
  <si>
    <t>TAGUAL-LA PO</t>
  </si>
  <si>
    <t>0578901</t>
  </si>
  <si>
    <t>LA MIRLA</t>
  </si>
  <si>
    <t>0579001</t>
  </si>
  <si>
    <t>JAIDEZAVE</t>
  </si>
  <si>
    <t>0583701</t>
  </si>
  <si>
    <t>0583702</t>
  </si>
  <si>
    <t>DOKERAZAVI</t>
  </si>
  <si>
    <t>0584201</t>
  </si>
  <si>
    <t>SANTA MARIA EL CHARCON</t>
  </si>
  <si>
    <t>0584701</t>
  </si>
  <si>
    <t>VALLE DE PERDIDAS JENGAMECONDA</t>
  </si>
  <si>
    <t>0584702</t>
  </si>
  <si>
    <t>MAJORE-AMBURA</t>
  </si>
  <si>
    <t>0584703</t>
  </si>
  <si>
    <t>ANDABU</t>
  </si>
  <si>
    <t>0585601</t>
  </si>
  <si>
    <t>LA MARIA</t>
  </si>
  <si>
    <t>0587301</t>
  </si>
  <si>
    <t>EL SALADO</t>
  </si>
  <si>
    <t>0587302</t>
  </si>
  <si>
    <t>GUAGUANDO</t>
  </si>
  <si>
    <t>0587303</t>
  </si>
  <si>
    <t>JENGADO-APARTADO</t>
  </si>
  <si>
    <t>0587304</t>
  </si>
  <si>
    <t>RIO JARAPETO</t>
  </si>
  <si>
    <t>0589501</t>
  </si>
  <si>
    <t>PABLO MUERA</t>
  </si>
  <si>
    <t>1522303</t>
  </si>
  <si>
    <t>UNIDO U'WA</t>
  </si>
  <si>
    <t>1533201</t>
  </si>
  <si>
    <t>GÜICAN</t>
  </si>
  <si>
    <t>1708801</t>
  </si>
  <si>
    <t>TOTUMAL</t>
  </si>
  <si>
    <t>1761401</t>
  </si>
  <si>
    <t>RIO SUCIO</t>
  </si>
  <si>
    <t>CAÑAMOMO-LOMAPRIETA</t>
  </si>
  <si>
    <t>1761402</t>
  </si>
  <si>
    <t>LA MONTAÑA</t>
  </si>
  <si>
    <t>1761403</t>
  </si>
  <si>
    <t>1761601</t>
  </si>
  <si>
    <t>LA ALBANIA</t>
  </si>
  <si>
    <t>1777701</t>
  </si>
  <si>
    <t>1800101</t>
  </si>
  <si>
    <t>HONDURAS</t>
  </si>
  <si>
    <t>1800102</t>
  </si>
  <si>
    <t>SAN PABLO EL PARA</t>
  </si>
  <si>
    <t>1802901</t>
  </si>
  <si>
    <t>LOS PIJAOS</t>
  </si>
  <si>
    <t>1809401</t>
  </si>
  <si>
    <t>BELEN DE LOS ANDAQUIES</t>
  </si>
  <si>
    <t>1809402</t>
  </si>
  <si>
    <t>LA CERINDA</t>
  </si>
  <si>
    <t>1841001</t>
  </si>
  <si>
    <t>EL CEDRITO</t>
  </si>
  <si>
    <t>1846001</t>
  </si>
  <si>
    <t>GORGONIA</t>
  </si>
  <si>
    <t>1846002</t>
  </si>
  <si>
    <t>HERICHA</t>
  </si>
  <si>
    <t>1846003</t>
  </si>
  <si>
    <t>GETUCHA</t>
  </si>
  <si>
    <t>1846004</t>
  </si>
  <si>
    <t>JACOME</t>
  </si>
  <si>
    <t>1846005</t>
  </si>
  <si>
    <t>MATICURU</t>
  </si>
  <si>
    <t>1846006</t>
  </si>
  <si>
    <t>AGUANEGRA</t>
  </si>
  <si>
    <t>1846007</t>
  </si>
  <si>
    <t>1846008</t>
  </si>
  <si>
    <t>1859201</t>
  </si>
  <si>
    <t xml:space="preserve">SIBERIA </t>
  </si>
  <si>
    <t>1859202</t>
  </si>
  <si>
    <t>NASA KIWE</t>
  </si>
  <si>
    <t>1859203</t>
  </si>
  <si>
    <t>ZIT-SEK DEL QUECAL</t>
  </si>
  <si>
    <t>1861001</t>
  </si>
  <si>
    <t>SAN JOSE DEL FRAGUA</t>
  </si>
  <si>
    <t>SAN ANTONIO DE FRAGUA</t>
  </si>
  <si>
    <t>1861002</t>
  </si>
  <si>
    <t>EL PORTAL</t>
  </si>
  <si>
    <t>1861003</t>
  </si>
  <si>
    <t>1861004</t>
  </si>
  <si>
    <t>LAS BRISAS</t>
  </si>
  <si>
    <t>1875301</t>
  </si>
  <si>
    <t>SAN VICENTE DEL CAGUAN</t>
  </si>
  <si>
    <t>YAGUARA II-LLANOS DEL YARI</t>
  </si>
  <si>
    <t>1875302</t>
  </si>
  <si>
    <t>1875601</t>
  </si>
  <si>
    <t>ADUCHE</t>
  </si>
  <si>
    <t>1875602</t>
  </si>
  <si>
    <t>MESAI</t>
  </si>
  <si>
    <t>1875603</t>
  </si>
  <si>
    <t>WITORA O HUITORA</t>
  </si>
  <si>
    <t>1875604</t>
  </si>
  <si>
    <t>CUERAZO</t>
  </si>
  <si>
    <t>1875605</t>
  </si>
  <si>
    <t>EL DIAMANTE</t>
  </si>
  <si>
    <t>1875606</t>
  </si>
  <si>
    <t>EL QUINCE</t>
  </si>
  <si>
    <t>1875607</t>
  </si>
  <si>
    <t>EL TRIUNFO</t>
  </si>
  <si>
    <t>1875608</t>
  </si>
  <si>
    <t>MONOCHOA</t>
  </si>
  <si>
    <t>1875609</t>
  </si>
  <si>
    <t>NIÑERAS</t>
  </si>
  <si>
    <t>1875610</t>
  </si>
  <si>
    <t>PEÑAS ROJAS</t>
  </si>
  <si>
    <t>1875611</t>
  </si>
  <si>
    <t>PUERTO NARANJO</t>
  </si>
  <si>
    <t>1875612</t>
  </si>
  <si>
    <t>PUERTO ZABALO-LOS MONOS</t>
  </si>
  <si>
    <t>1875613</t>
  </si>
  <si>
    <t>COROPOYA</t>
  </si>
  <si>
    <t>1875614</t>
  </si>
  <si>
    <t>JERICO-CONSAYA-PEÑAS ALTAS</t>
  </si>
  <si>
    <t>1875615</t>
  </si>
  <si>
    <t>AGUAS NEGRAS</t>
  </si>
  <si>
    <t>1875616</t>
  </si>
  <si>
    <t>EL GUAYABAL</t>
  </si>
  <si>
    <t>1875617</t>
  </si>
  <si>
    <t>1875618</t>
  </si>
  <si>
    <t>PORVENIR-KANANGUCHAL</t>
  </si>
  <si>
    <t>1878501</t>
  </si>
  <si>
    <t>CUSUMBE-AGUA BLANCA</t>
  </si>
  <si>
    <t>1900101</t>
  </si>
  <si>
    <t>PAEZ DE QUINTANA</t>
  </si>
  <si>
    <t>1900102</t>
  </si>
  <si>
    <t>POBLAZON</t>
  </si>
  <si>
    <t>1902201</t>
  </si>
  <si>
    <t>CAQUIONA</t>
  </si>
  <si>
    <t>1911001</t>
  </si>
  <si>
    <t>LA PAILA-NAYA</t>
  </si>
  <si>
    <t>1911002</t>
  </si>
  <si>
    <t>LAS DELICIAS</t>
  </si>
  <si>
    <t>1913701</t>
  </si>
  <si>
    <t xml:space="preserve">SAN LORENZO DE CALDONO </t>
  </si>
  <si>
    <t>1913702</t>
  </si>
  <si>
    <t>LA AGUADA-SAN ANTONIO</t>
  </si>
  <si>
    <t>1913703</t>
  </si>
  <si>
    <t>PIOYA</t>
  </si>
  <si>
    <t>1913704</t>
  </si>
  <si>
    <t>1913705</t>
  </si>
  <si>
    <t>LAGUNA SIBERIA</t>
  </si>
  <si>
    <t>1914201</t>
  </si>
  <si>
    <t>HUELLAS</t>
  </si>
  <si>
    <t>1921201</t>
  </si>
  <si>
    <t>1925601</t>
  </si>
  <si>
    <t>ALTO DEL REY</t>
  </si>
  <si>
    <t>1935501</t>
  </si>
  <si>
    <t>SAN ANDRES DE PISIMBALA</t>
  </si>
  <si>
    <t>1935502</t>
  </si>
  <si>
    <t>SANTA ROSA DE CAPISCO</t>
  </si>
  <si>
    <t>1935503</t>
  </si>
  <si>
    <t>TUMBICHUCUE</t>
  </si>
  <si>
    <t>1935504</t>
  </si>
  <si>
    <t>YAQUIVA</t>
  </si>
  <si>
    <t>1935505</t>
  </si>
  <si>
    <t>LA GAITANA</t>
  </si>
  <si>
    <t>1935506</t>
  </si>
  <si>
    <t>CALDERAS</t>
  </si>
  <si>
    <t>1936401</t>
  </si>
  <si>
    <t>1939701</t>
  </si>
  <si>
    <t>GUACHICONO</t>
  </si>
  <si>
    <t>1939702</t>
  </si>
  <si>
    <t>PANCITARA</t>
  </si>
  <si>
    <t>1941801</t>
  </si>
  <si>
    <t>LOPEZ DE MICAY</t>
  </si>
  <si>
    <t>IGUANA</t>
  </si>
  <si>
    <t>1941802</t>
  </si>
  <si>
    <t>ISLA DEL MONO</t>
  </si>
  <si>
    <t>1947301</t>
  </si>
  <si>
    <t>AGUA NEGRA</t>
  </si>
  <si>
    <t>1947302</t>
  </si>
  <si>
    <t>CHIMBORAZO</t>
  </si>
  <si>
    <t>1947303</t>
  </si>
  <si>
    <t>1951701</t>
  </si>
  <si>
    <t>PAEZ (Belalcázar)</t>
  </si>
  <si>
    <t>AVIRAMA</t>
  </si>
  <si>
    <t>1951702</t>
  </si>
  <si>
    <t>1951703</t>
  </si>
  <si>
    <t>CHINAS</t>
  </si>
  <si>
    <t>1951704</t>
  </si>
  <si>
    <t>1951705</t>
  </si>
  <si>
    <t>LAME</t>
  </si>
  <si>
    <t>1951706</t>
  </si>
  <si>
    <t>MOSOCO</t>
  </si>
  <si>
    <t>1951707</t>
  </si>
  <si>
    <t>1951708</t>
  </si>
  <si>
    <t>SUIN</t>
  </si>
  <si>
    <t>1951709</t>
  </si>
  <si>
    <t>TALAGA</t>
  </si>
  <si>
    <t>1951710</t>
  </si>
  <si>
    <t>TOEZ</t>
  </si>
  <si>
    <t>1951711</t>
  </si>
  <si>
    <t>TOGOIMA</t>
  </si>
  <si>
    <t>1951712</t>
  </si>
  <si>
    <t>VITONCO</t>
  </si>
  <si>
    <t>1951713</t>
  </si>
  <si>
    <t>1951714</t>
  </si>
  <si>
    <t>COHETANDO</t>
  </si>
  <si>
    <t>1953301</t>
  </si>
  <si>
    <t>GUAYUYACO</t>
  </si>
  <si>
    <t>1953302</t>
  </si>
  <si>
    <t>LA LEONA</t>
  </si>
  <si>
    <t>1953303</t>
  </si>
  <si>
    <t>1953304</t>
  </si>
  <si>
    <t>1954801</t>
  </si>
  <si>
    <t>1954802</t>
  </si>
  <si>
    <t>1958501</t>
  </si>
  <si>
    <t>COCONUCO</t>
  </si>
  <si>
    <t>1958502</t>
  </si>
  <si>
    <t>1958503</t>
  </si>
  <si>
    <t>PALETARA</t>
  </si>
  <si>
    <t>1969301</t>
  </si>
  <si>
    <t>1969801</t>
  </si>
  <si>
    <t>TIGRES Y MUNCHIQUE</t>
  </si>
  <si>
    <t>1969802</t>
  </si>
  <si>
    <t>GUADUALITO</t>
  </si>
  <si>
    <t>1969803</t>
  </si>
  <si>
    <t>CANOAS</t>
  </si>
  <si>
    <t>1969804</t>
  </si>
  <si>
    <t>LA CONCEPCION</t>
  </si>
  <si>
    <t>1970102</t>
  </si>
  <si>
    <t>EL DESCANSE</t>
  </si>
  <si>
    <t>1970103</t>
  </si>
  <si>
    <t>1974301</t>
  </si>
  <si>
    <t>AMBALO</t>
  </si>
  <si>
    <t>1974302</t>
  </si>
  <si>
    <t>4403501</t>
  </si>
  <si>
    <t>GUAMBIA</t>
  </si>
  <si>
    <t>1974303</t>
  </si>
  <si>
    <t>PITAYO</t>
  </si>
  <si>
    <t>1974304</t>
  </si>
  <si>
    <t>QUICHAYA</t>
  </si>
  <si>
    <t>1974305</t>
  </si>
  <si>
    <t>QUIZGO</t>
  </si>
  <si>
    <t>1974306</t>
  </si>
  <si>
    <t>TUMBURAO</t>
  </si>
  <si>
    <t>1976001</t>
  </si>
  <si>
    <t>RIO BLANCO</t>
  </si>
  <si>
    <t>1976002</t>
  </si>
  <si>
    <t>1980901</t>
  </si>
  <si>
    <t>CALLE SANTA ROSA - RIO SAIJA</t>
  </si>
  <si>
    <t>1980902</t>
  </si>
  <si>
    <t>RIO GUANGUI</t>
  </si>
  <si>
    <t>1980903</t>
  </si>
  <si>
    <t>INFI</t>
  </si>
  <si>
    <t>1980904</t>
  </si>
  <si>
    <t>ALMORZADERO, SAN ISIDRO Y LA NUEVA UNION</t>
  </si>
  <si>
    <t>1982101</t>
  </si>
  <si>
    <t>1982102</t>
  </si>
  <si>
    <t>TACUEYO</t>
  </si>
  <si>
    <t>1982103</t>
  </si>
  <si>
    <t>1982401</t>
  </si>
  <si>
    <t>JEBALA</t>
  </si>
  <si>
    <t>1982402</t>
  </si>
  <si>
    <t xml:space="preserve">NOVIRAO </t>
  </si>
  <si>
    <t>1982403</t>
  </si>
  <si>
    <t>PANIQUITA</t>
  </si>
  <si>
    <t>1982404</t>
  </si>
  <si>
    <t>POLINDARA</t>
  </si>
  <si>
    <t>1982405</t>
  </si>
  <si>
    <t>2000101</t>
  </si>
  <si>
    <t>ARHUACO DE LA SIERRA</t>
  </si>
  <si>
    <t>2000102</t>
  </si>
  <si>
    <t>KOGUI-MALAYO-ARHUACO</t>
  </si>
  <si>
    <t>2000103</t>
  </si>
  <si>
    <t>BUSINCHAMA</t>
  </si>
  <si>
    <t>2001301</t>
  </si>
  <si>
    <t>IROKA</t>
  </si>
  <si>
    <t>2001302</t>
  </si>
  <si>
    <t>MENKUE-MISAYA Y LA PISTA</t>
  </si>
  <si>
    <t>2004501</t>
  </si>
  <si>
    <t>SOCORPA</t>
  </si>
  <si>
    <t>2004502</t>
  </si>
  <si>
    <t xml:space="preserve">CAMPOALEGRE </t>
  </si>
  <si>
    <t>2062101</t>
  </si>
  <si>
    <t>CAÑO PADILLA</t>
  </si>
  <si>
    <t>2062102</t>
  </si>
  <si>
    <t>EL ROSARIO-BELLAVISTA-YUCATAN</t>
  </si>
  <si>
    <t>2358001</t>
  </si>
  <si>
    <t>QUEBRADA CAÑAVERAL-R SAN JORGE</t>
  </si>
  <si>
    <t>2367001</t>
  </si>
  <si>
    <t>SAN ANDRES DE SOTAVENTO</t>
  </si>
  <si>
    <t>2380703</t>
  </si>
  <si>
    <t>ALTO SINU(KARAGAVI E IWAGADO)</t>
  </si>
  <si>
    <t>2700101</t>
  </si>
  <si>
    <t>ALTO RIO BUEY</t>
  </si>
  <si>
    <t>2700102</t>
  </si>
  <si>
    <t>ALTO RIO TAGACHI</t>
  </si>
  <si>
    <t>2700103</t>
  </si>
  <si>
    <t>AME</t>
  </si>
  <si>
    <t>2700104</t>
  </si>
  <si>
    <t>BETE-AURO BETE,AURO DEL BUEY</t>
  </si>
  <si>
    <t>2700105</t>
  </si>
  <si>
    <t>CAIMANERO DE JAMPAPA</t>
  </si>
  <si>
    <t>2700106</t>
  </si>
  <si>
    <t>CHIQUE-RIO TANGUI</t>
  </si>
  <si>
    <t>2700107</t>
  </si>
  <si>
    <t>EL VEINTE PLAYA ALTA Y EL NOVENTA 90 (amp)</t>
  </si>
  <si>
    <t>2700108</t>
  </si>
  <si>
    <t>MOTORDO</t>
  </si>
  <si>
    <t>2700109</t>
  </si>
  <si>
    <t>RIO MUNGUIDO</t>
  </si>
  <si>
    <t>2700110</t>
  </si>
  <si>
    <t>RIO BEBARAMA</t>
  </si>
  <si>
    <t>2700111</t>
  </si>
  <si>
    <t>RIO ICHO QUEBRADA BARATUDO</t>
  </si>
  <si>
    <t>2700112</t>
  </si>
  <si>
    <t>RIO NEGUA</t>
  </si>
  <si>
    <t>2700113</t>
  </si>
  <si>
    <t xml:space="preserve">RIOS PATO-JENGADO (amp) </t>
  </si>
  <si>
    <t>2700114</t>
  </si>
  <si>
    <t>EL VEINTIUNO</t>
  </si>
  <si>
    <t>2700115</t>
  </si>
  <si>
    <t>GUARANDO CARRIZAL</t>
  </si>
  <si>
    <t>2700116</t>
  </si>
  <si>
    <t>LOMITA DE CURUNDO</t>
  </si>
  <si>
    <t>2700117</t>
  </si>
  <si>
    <t>MIASA DE PARTADO</t>
  </si>
  <si>
    <t>2700118</t>
  </si>
  <si>
    <t>MUNGARADO</t>
  </si>
  <si>
    <t>2700119</t>
  </si>
  <si>
    <t>PANIA</t>
  </si>
  <si>
    <t>2700120</t>
  </si>
  <si>
    <t>RIO BEBARA</t>
  </si>
  <si>
    <t>2700121</t>
  </si>
  <si>
    <t>SAN JOSE AMIA DE PATO</t>
  </si>
  <si>
    <t>2700601</t>
  </si>
  <si>
    <t>CHIDIMA TOLO</t>
  </si>
  <si>
    <t>2700602</t>
  </si>
  <si>
    <t>PESCADITO</t>
  </si>
  <si>
    <t>2702501</t>
  </si>
  <si>
    <t>ALTO BAUDO (Pie Pató)</t>
  </si>
  <si>
    <t>AGUA CLARA-BELLALUZ</t>
  </si>
  <si>
    <t>2702502</t>
  </si>
  <si>
    <t>DOMINICO-LONDOÑO-PARTADO</t>
  </si>
  <si>
    <t>2702503</t>
  </si>
  <si>
    <t>PUERTO ALEGRE-LA DIVISA</t>
  </si>
  <si>
    <t>2702504</t>
  </si>
  <si>
    <t>REGIMEN SUBSIDIADO**</t>
  </si>
  <si>
    <t>RIOS CATRU Y DUBASA (amp)</t>
  </si>
  <si>
    <t>2702505</t>
  </si>
  <si>
    <t>RIOS JURUBIDA-CHORI-ALTO BAUDO</t>
  </si>
  <si>
    <t>2702506</t>
  </si>
  <si>
    <t>PUERTO LIBIA TRIPICAY</t>
  </si>
  <si>
    <t>2702507</t>
  </si>
  <si>
    <t>DEARADE - BIAKIRUDE</t>
  </si>
  <si>
    <t>2707301</t>
  </si>
  <si>
    <t>TAHAMI DEL ANDAGUEDA</t>
  </si>
  <si>
    <t>2707501</t>
  </si>
  <si>
    <t>BAHIA SOLANO</t>
  </si>
  <si>
    <t>VALLE BOROBORO-POZO MANZA-BRAZO</t>
  </si>
  <si>
    <t>2707502</t>
  </si>
  <si>
    <t>VILLANUEVA JUNA</t>
  </si>
  <si>
    <t>2707701</t>
  </si>
  <si>
    <t>BAJO BAUDO (Pizarro)</t>
  </si>
  <si>
    <t>BELLAVISTA-UNION PITALITO</t>
  </si>
  <si>
    <t>2707702</t>
  </si>
  <si>
    <t>LA JUAGUA-GUACHAL-PITALITO</t>
  </si>
  <si>
    <t>2707703</t>
  </si>
  <si>
    <t>ORDO-SIVARU-AGUACLARA</t>
  </si>
  <si>
    <t>2707704</t>
  </si>
  <si>
    <t>PAVASA-JELLA</t>
  </si>
  <si>
    <t>2707707</t>
  </si>
  <si>
    <t>RIO ORPUA</t>
  </si>
  <si>
    <t>2707708</t>
  </si>
  <si>
    <t>RIO PURRICHA</t>
  </si>
  <si>
    <t>2707711</t>
  </si>
  <si>
    <t>SANTA ROSA DE IJUA</t>
  </si>
  <si>
    <t>2707713</t>
  </si>
  <si>
    <t>BAJO GRANDE</t>
  </si>
  <si>
    <t>2707714</t>
  </si>
  <si>
    <t>EL PIÑAL</t>
  </si>
  <si>
    <t>2709901</t>
  </si>
  <si>
    <t>BOJAYA (Bellavista)</t>
  </si>
  <si>
    <t>ALTO RIO BOJAYA</t>
  </si>
  <si>
    <t>2709902</t>
  </si>
  <si>
    <t>ALTO RIO CUIA</t>
  </si>
  <si>
    <t>2709903</t>
  </si>
  <si>
    <t>BUCHADO-AMPARRADO</t>
  </si>
  <si>
    <t>2709904</t>
  </si>
  <si>
    <t>NAPIPI</t>
  </si>
  <si>
    <t>2709905</t>
  </si>
  <si>
    <t>OPOGADO-GUAGUANDO</t>
  </si>
  <si>
    <t>2709906</t>
  </si>
  <si>
    <t>RIO UVA Y POGUE</t>
  </si>
  <si>
    <t>2709907</t>
  </si>
  <si>
    <t>TUNGINA-APARTADO-ZUÑIGA</t>
  </si>
  <si>
    <t>2709908</t>
  </si>
  <si>
    <t>PICHICORA</t>
  </si>
  <si>
    <t>2709909</t>
  </si>
  <si>
    <t>PUERTO ANTIOQUIA</t>
  </si>
  <si>
    <t>2715001</t>
  </si>
  <si>
    <t>JAGUAL RIO CHINTADO</t>
  </si>
  <si>
    <t>2715002</t>
  </si>
  <si>
    <t>RIO DOMINGODO</t>
  </si>
  <si>
    <t>2720501</t>
  </si>
  <si>
    <t>ALTO BONITO VIRA VIRA</t>
  </si>
  <si>
    <t>2724501</t>
  </si>
  <si>
    <t>EL CARMEN DE ATRATO</t>
  </si>
  <si>
    <t>EL DOCE-QUEBRADA BORBOLLON</t>
  </si>
  <si>
    <t>2724502</t>
  </si>
  <si>
    <t>RIO LA PLAYA-CHOCO</t>
  </si>
  <si>
    <t>2724503</t>
  </si>
  <si>
    <t>SABALETA</t>
  </si>
  <si>
    <t>2724504</t>
  </si>
  <si>
    <t>LA PURIA</t>
  </si>
  <si>
    <t>2724505</t>
  </si>
  <si>
    <t>ABEJERO</t>
  </si>
  <si>
    <t>2724506</t>
  </si>
  <si>
    <t>LA CRISTALINA</t>
  </si>
  <si>
    <t>2725001</t>
  </si>
  <si>
    <t>Aportes</t>
  </si>
  <si>
    <t>Patronales</t>
  </si>
  <si>
    <t>LITORAL DE SAN JUAN</t>
  </si>
  <si>
    <t>PAPAYO (amp)</t>
  </si>
  <si>
    <t>2725002</t>
  </si>
  <si>
    <t>CHAGPIEN-TORDO</t>
  </si>
  <si>
    <t>2725003</t>
  </si>
  <si>
    <t>DOCORDO-BALSALITO</t>
  </si>
  <si>
    <t>2725004</t>
  </si>
  <si>
    <t>NUEVO PITALITO</t>
  </si>
  <si>
    <t>2725005</t>
  </si>
  <si>
    <t>2725006</t>
  </si>
  <si>
    <t>RIO PICHIMA</t>
  </si>
  <si>
    <t>2725007</t>
  </si>
  <si>
    <t>RIO TAPARAL</t>
  </si>
  <si>
    <t>2725008</t>
  </si>
  <si>
    <t>SANTA MARIA DE PANGALA</t>
  </si>
  <si>
    <t>2725009</t>
  </si>
  <si>
    <t>TIOSILIDIO</t>
  </si>
  <si>
    <t>2725010</t>
  </si>
  <si>
    <t>TOGOROMA</t>
  </si>
  <si>
    <t>2736106</t>
  </si>
  <si>
    <t>PUADO, MATARE, LA LERMA, TERDO</t>
  </si>
  <si>
    <t>2736112</t>
  </si>
  <si>
    <t>UNION CHOCO SAN CRISTOBAL</t>
  </si>
  <si>
    <t>2737201</t>
  </si>
  <si>
    <t>GUAYABAL DE PARTADO</t>
  </si>
  <si>
    <t>2737202</t>
  </si>
  <si>
    <t>JURADO-CHOCO</t>
  </si>
  <si>
    <t>2737203</t>
  </si>
  <si>
    <t>SANTA MARTA DE CURICHE</t>
  </si>
  <si>
    <t>2737204</t>
  </si>
  <si>
    <t>NUSSI PURRU</t>
  </si>
  <si>
    <t>2741301</t>
  </si>
  <si>
    <t>RIO LANAS O CAPA</t>
  </si>
  <si>
    <t>2741302</t>
  </si>
  <si>
    <t>RIO MUMBU</t>
  </si>
  <si>
    <t>2741303</t>
  </si>
  <si>
    <t>HURTADO-TEGAVERA</t>
  </si>
  <si>
    <t>2741304</t>
  </si>
  <si>
    <t>WANCHIRADO-CHOCO</t>
  </si>
  <si>
    <t>2741305</t>
  </si>
  <si>
    <t>GEGORA,QUIPARA,MURANDO,TIRAVENADO,JIGUADO</t>
  </si>
  <si>
    <t>2741306</t>
  </si>
  <si>
    <t>TOKOLLORO</t>
  </si>
  <si>
    <t>2741307</t>
  </si>
  <si>
    <t>2743001</t>
  </si>
  <si>
    <t>MEDIO BAUDO</t>
  </si>
  <si>
    <t>PUERTO LIBRE-RIO PEPE</t>
  </si>
  <si>
    <t>2743002</t>
  </si>
  <si>
    <t>QUEBRADA QUERA</t>
  </si>
  <si>
    <t>2743003</t>
  </si>
  <si>
    <t>RIO TORREIDO-CHIMANI</t>
  </si>
  <si>
    <t>2743004</t>
  </si>
  <si>
    <t>SANTA CECILIA-QUEBRADA ORO</t>
  </si>
  <si>
    <t>2743006</t>
  </si>
  <si>
    <t>TRAPICHE-RIO PEPE</t>
  </si>
  <si>
    <t>2743007</t>
  </si>
  <si>
    <t>SIRENA BERRECUY</t>
  </si>
  <si>
    <t>2745001</t>
  </si>
  <si>
    <t>2749501</t>
  </si>
  <si>
    <t>RIO NUQUI</t>
  </si>
  <si>
    <t>2749502</t>
  </si>
  <si>
    <t>RIO PANGUI</t>
  </si>
  <si>
    <t>2749503</t>
  </si>
  <si>
    <t>2761501</t>
  </si>
  <si>
    <t>2761502</t>
  </si>
  <si>
    <t>RIO LA RAYA</t>
  </si>
  <si>
    <t>2761503</t>
  </si>
  <si>
    <t>PERANCHITO (AMP)</t>
  </si>
  <si>
    <t>2761504</t>
  </si>
  <si>
    <t>PERANCHO (AMP)</t>
  </si>
  <si>
    <t>2761505</t>
  </si>
  <si>
    <t>PEÑA BLANCA-RIO TRUANDO</t>
  </si>
  <si>
    <t>2761506</t>
  </si>
  <si>
    <t>2761507</t>
  </si>
  <si>
    <t>RIO QUIPARADO</t>
  </si>
  <si>
    <t>2761508</t>
  </si>
  <si>
    <t>SALAQUI-PAVARANDO</t>
  </si>
  <si>
    <t>2761509</t>
  </si>
  <si>
    <t>YARUMAL Y EL BARRANCO</t>
  </si>
  <si>
    <t>2766001</t>
  </si>
  <si>
    <t xml:space="preserve">COPEG DEL RIO INGARA </t>
  </si>
  <si>
    <t>2774501</t>
  </si>
  <si>
    <t>SANANDOCITO</t>
  </si>
  <si>
    <t>2778701</t>
  </si>
  <si>
    <t>BOCHOROMA-BOCHOROMACITO</t>
  </si>
  <si>
    <t>2778702</t>
  </si>
  <si>
    <t>MONDO-MONDOCITO</t>
  </si>
  <si>
    <t>2778703</t>
  </si>
  <si>
    <t>TARENA</t>
  </si>
  <si>
    <t>2778704</t>
  </si>
  <si>
    <t>PEÑAS DEL OLVIDO</t>
  </si>
  <si>
    <t>2780001</t>
  </si>
  <si>
    <t>ARQUIA</t>
  </si>
  <si>
    <t>2780002</t>
  </si>
  <si>
    <t>CUTI</t>
  </si>
  <si>
    <t>2780003</t>
  </si>
  <si>
    <t>TANELA, (DADICHI, CITARA)</t>
  </si>
  <si>
    <t>4100101</t>
  </si>
  <si>
    <t>TAMA-PAEZ-LA GABRIELA</t>
  </si>
  <si>
    <t>4139601</t>
  </si>
  <si>
    <t>4139602</t>
  </si>
  <si>
    <t>LA REFORMA</t>
  </si>
  <si>
    <t>4152401</t>
  </si>
  <si>
    <t>BACHE</t>
  </si>
  <si>
    <t>4155101</t>
  </si>
  <si>
    <t>RUMIYACO</t>
  </si>
  <si>
    <t>4161501</t>
  </si>
  <si>
    <t>TAMAS DEL CAGUAN</t>
  </si>
  <si>
    <t>4166801</t>
  </si>
  <si>
    <t>4187201</t>
  </si>
  <si>
    <t>LA TATACOA</t>
  </si>
  <si>
    <t>4400102</t>
  </si>
  <si>
    <t>ALTA Y MEDIA GUAJIRA (amp)</t>
  </si>
  <si>
    <t>4400103</t>
  </si>
  <si>
    <t>4400104</t>
  </si>
  <si>
    <t>MAÑATURE</t>
  </si>
  <si>
    <t>4400105</t>
  </si>
  <si>
    <t>MONTE HARMON</t>
  </si>
  <si>
    <t>4400106</t>
  </si>
  <si>
    <t>SOLDADO PARATE BIEN</t>
  </si>
  <si>
    <t>4400107</t>
  </si>
  <si>
    <t>UNA APUCHON</t>
  </si>
  <si>
    <t>4407801</t>
  </si>
  <si>
    <t>EL ZAHINO GUAYABITO MURIAYTUY</t>
  </si>
  <si>
    <t>4407802</t>
  </si>
  <si>
    <t>PROVINCIAL</t>
  </si>
  <si>
    <t>4407803</t>
  </si>
  <si>
    <t>4407804</t>
  </si>
  <si>
    <t>TRUPIOGACHO-LA MESETA</t>
  </si>
  <si>
    <t>4407805</t>
  </si>
  <si>
    <t>CERRODEO</t>
  </si>
  <si>
    <t>4409001</t>
  </si>
  <si>
    <t>4409801</t>
  </si>
  <si>
    <t>DISTRACION</t>
  </si>
  <si>
    <t>CAICEMAPA</t>
  </si>
  <si>
    <t>4409802</t>
  </si>
  <si>
    <t xml:space="preserve">POTRERITO </t>
  </si>
  <si>
    <t>4427902</t>
  </si>
  <si>
    <t>MAYABANGLOMA</t>
  </si>
  <si>
    <t>4437801</t>
  </si>
  <si>
    <t xml:space="preserve">WAYUU DE LOMAMATO  </t>
  </si>
  <si>
    <t>4437802</t>
  </si>
  <si>
    <t>CERRO DE HATONUEVO</t>
  </si>
  <si>
    <t>4443001</t>
  </si>
  <si>
    <t>CUATRO DE NOVIEMBRE</t>
  </si>
  <si>
    <t>4443003</t>
  </si>
  <si>
    <t>OKOCHI</t>
  </si>
  <si>
    <t>4443004</t>
  </si>
  <si>
    <t>4456001</t>
  </si>
  <si>
    <t>ALTA Y MEDIA GUAJIRA  (amp)</t>
  </si>
  <si>
    <t>4465001</t>
  </si>
  <si>
    <t>4484701</t>
  </si>
  <si>
    <t>4700101</t>
  </si>
  <si>
    <t>4705301</t>
  </si>
  <si>
    <t>4705801</t>
  </si>
  <si>
    <t>CHIMILA DE SAN ANGEL</t>
  </si>
  <si>
    <t>4718901</t>
  </si>
  <si>
    <t>4728801</t>
  </si>
  <si>
    <t>5032501</t>
  </si>
  <si>
    <t>MACUARE</t>
  </si>
  <si>
    <t>5032502</t>
  </si>
  <si>
    <t xml:space="preserve">CAÑO JABON </t>
  </si>
  <si>
    <t>5032503</t>
  </si>
  <si>
    <t xml:space="preserve">CAÑO OVEJAS </t>
  </si>
  <si>
    <t>5032504</t>
  </si>
  <si>
    <t>CHARCO CAIMAN</t>
  </si>
  <si>
    <t>5033001</t>
  </si>
  <si>
    <t>PAEZ DE VILLA LUCIA</t>
  </si>
  <si>
    <t>5033002</t>
  </si>
  <si>
    <t>ONDAS DEL CAFRE</t>
  </si>
  <si>
    <t>5037001</t>
  </si>
  <si>
    <t>LOS PLANES</t>
  </si>
  <si>
    <t>5045001</t>
  </si>
  <si>
    <t>LA SAL</t>
  </si>
  <si>
    <t>5056801</t>
  </si>
  <si>
    <t>AWALIBA (ABARIBA)</t>
  </si>
  <si>
    <t>5056802</t>
  </si>
  <si>
    <t>COROZAL TAPAOJO</t>
  </si>
  <si>
    <t>5056803</t>
  </si>
  <si>
    <t>DOMO PLANAS (SAN RAFAEL)</t>
  </si>
  <si>
    <t>5056804</t>
  </si>
  <si>
    <t>EL TIGRE</t>
  </si>
  <si>
    <t>5056805</t>
  </si>
  <si>
    <t>IBIBI (IWIWI)</t>
  </si>
  <si>
    <t>5056806</t>
  </si>
  <si>
    <t>WACOYO (COROCITO,YOPALITO,G.)</t>
  </si>
  <si>
    <t>5056807</t>
  </si>
  <si>
    <t>EL UNUMA</t>
  </si>
  <si>
    <t>5056808</t>
  </si>
  <si>
    <t>WALLIANI</t>
  </si>
  <si>
    <t>5056809</t>
  </si>
  <si>
    <t>VENCEDOR PIRIRI (conv)</t>
  </si>
  <si>
    <t>5057301</t>
  </si>
  <si>
    <t>EL TURPIAL</t>
  </si>
  <si>
    <t>5057302</t>
  </si>
  <si>
    <t>LA VICTORIA (UMAPO)</t>
  </si>
  <si>
    <t>5202201</t>
  </si>
  <si>
    <t>ALDANA</t>
  </si>
  <si>
    <t xml:space="preserve">ALDANA  </t>
  </si>
  <si>
    <t>5207901</t>
  </si>
  <si>
    <t>GUELNAMBI-CARANO</t>
  </si>
  <si>
    <t>5207902</t>
  </si>
  <si>
    <t>PIPALTA PALBI YAGUAPI</t>
  </si>
  <si>
    <t>5207903</t>
  </si>
  <si>
    <t>TORTUGAÑA-TELEMBI-OTROS</t>
  </si>
  <si>
    <t>5207904</t>
  </si>
  <si>
    <t>TRONQUERIA,PULGRANDE,PALICITO</t>
  </si>
  <si>
    <t>5221501</t>
  </si>
  <si>
    <t>CORDOBA (MALES)</t>
  </si>
  <si>
    <t>5222401</t>
  </si>
  <si>
    <t>CARLOSAMA</t>
  </si>
  <si>
    <t>5222701</t>
  </si>
  <si>
    <t>CHILES</t>
  </si>
  <si>
    <t>5222702</t>
  </si>
  <si>
    <t>5222703</t>
  </si>
  <si>
    <t>MAYASQUER</t>
  </si>
  <si>
    <t>5222704</t>
  </si>
  <si>
    <t xml:space="preserve">PANAN  </t>
  </si>
  <si>
    <t>5225001</t>
  </si>
  <si>
    <t>INTEGRADO DEL CHARCO</t>
  </si>
  <si>
    <t>5225801</t>
  </si>
  <si>
    <t>APONTE</t>
  </si>
  <si>
    <t>5231701</t>
  </si>
  <si>
    <t>COLIMBA</t>
  </si>
  <si>
    <t>5231702</t>
  </si>
  <si>
    <t>5231703</t>
  </si>
  <si>
    <t>MUELLAMUES</t>
  </si>
  <si>
    <t>5235601</t>
  </si>
  <si>
    <t xml:space="preserve">YARAMAL  </t>
  </si>
  <si>
    <t>5235602</t>
  </si>
  <si>
    <t xml:space="preserve">IPIALES  </t>
  </si>
  <si>
    <t>5235603</t>
  </si>
  <si>
    <t>SAN JUAN</t>
  </si>
  <si>
    <t>5235604</t>
  </si>
  <si>
    <t>SANTA ROSA DE SUCUMBIOS</t>
  </si>
  <si>
    <t>5235605</t>
  </si>
  <si>
    <t>UKUMARI KANKHE</t>
  </si>
  <si>
    <t>5239001</t>
  </si>
  <si>
    <t>SAN JUAN PAMPON</t>
  </si>
  <si>
    <t>5243501</t>
  </si>
  <si>
    <t>5249001</t>
  </si>
  <si>
    <t>RIO SANQUIANGA</t>
  </si>
  <si>
    <t>5249002</t>
  </si>
  <si>
    <t>RIO SATINGA (BACAO)</t>
  </si>
  <si>
    <t>5249003</t>
  </si>
  <si>
    <t>SANQUIANGUITA</t>
  </si>
  <si>
    <t>5256001</t>
  </si>
  <si>
    <t>5261201</t>
  </si>
  <si>
    <t>AWA DEL ALTO ALBI</t>
  </si>
  <si>
    <t>5261202</t>
  </si>
  <si>
    <t>CUCHILLA-PALMAR</t>
  </si>
  <si>
    <t>5261203</t>
  </si>
  <si>
    <t>GUALCALA</t>
  </si>
  <si>
    <t>5261204</t>
  </si>
  <si>
    <t>GUAMBI-YASLAMBI</t>
  </si>
  <si>
    <t>5261205</t>
  </si>
  <si>
    <t>PIALAPI PUEBLO VIEJO</t>
  </si>
  <si>
    <t>5261206</t>
  </si>
  <si>
    <t>RAMOS-MONGON-MANCHURIA</t>
  </si>
  <si>
    <t>5261207</t>
  </si>
  <si>
    <t>PINGULLOS-SARDINERO</t>
  </si>
  <si>
    <t>5261208</t>
  </si>
  <si>
    <t>CUASCUABI-PALDUBI</t>
  </si>
  <si>
    <t>5261209</t>
  </si>
  <si>
    <t>CUASBIL-LA FALDADA</t>
  </si>
  <si>
    <t>5261210</t>
  </si>
  <si>
    <t>GUADUAL-CUMBAS-INVINA-ARRAYAN</t>
  </si>
  <si>
    <t>5261211</t>
  </si>
  <si>
    <t>NULPE MEDIO-ALTO RIO SAN JUAN</t>
  </si>
  <si>
    <t>5261212</t>
  </si>
  <si>
    <t>EL SANDE</t>
  </si>
  <si>
    <t>5261213</t>
  </si>
  <si>
    <t>ALTO CARTAGENA</t>
  </si>
  <si>
    <t>5261214</t>
  </si>
  <si>
    <t>CHAGÜI,CHIMBUZA,VEGAS, SAN ANTONIO,OTROS</t>
  </si>
  <si>
    <t>5261215</t>
  </si>
  <si>
    <t>CUAIQUER INTEGRADO LA MILAGROSA</t>
  </si>
  <si>
    <t>5261216</t>
  </si>
  <si>
    <t>PALMAR IMBI</t>
  </si>
  <si>
    <t>5269901</t>
  </si>
  <si>
    <t xml:space="preserve">GUACHAVEZ </t>
  </si>
  <si>
    <t>5283501</t>
  </si>
  <si>
    <t>EL GRAN SABALO</t>
  </si>
  <si>
    <t>5283502</t>
  </si>
  <si>
    <t>LA TURBIA</t>
  </si>
  <si>
    <t>5283503</t>
  </si>
  <si>
    <t>GRAN ROSARIO -CALVI-LAS PEÑAS-OTROS</t>
  </si>
  <si>
    <t>5283504</t>
  </si>
  <si>
    <t>SAN AGUSTIN-LA FLORESTA</t>
  </si>
  <si>
    <t>5283505</t>
  </si>
  <si>
    <t>PIEDRA SELLADA-Q.TRONQUERIA</t>
  </si>
  <si>
    <t>5283506</t>
  </si>
  <si>
    <t>PIGUAMBI PALANGALA</t>
  </si>
  <si>
    <t>5283507</t>
  </si>
  <si>
    <t>PULGANDE CAMPOALEGRE</t>
  </si>
  <si>
    <t>5283508</t>
  </si>
  <si>
    <t>EL CEDRO,LAS PEÑAS,LA BRAVA,PILVI,LA</t>
  </si>
  <si>
    <t>5283801</t>
  </si>
  <si>
    <t>5283802</t>
  </si>
  <si>
    <t>YASCUAL</t>
  </si>
  <si>
    <t>5417401</t>
  </si>
  <si>
    <t>N. DE SANTANDER</t>
  </si>
  <si>
    <t>5420601</t>
  </si>
  <si>
    <t>GABARRA</t>
  </si>
  <si>
    <t>5420602</t>
  </si>
  <si>
    <t>MOTILON-BARI</t>
  </si>
  <si>
    <t>5424501</t>
  </si>
  <si>
    <t>5480001</t>
  </si>
  <si>
    <t>5480002</t>
  </si>
  <si>
    <t>5481001</t>
  </si>
  <si>
    <t>5481002</t>
  </si>
  <si>
    <t>5482001</t>
  </si>
  <si>
    <t>6644001</t>
  </si>
  <si>
    <t>MARCELLA</t>
  </si>
  <si>
    <t>ALTOMIRA</t>
  </si>
  <si>
    <t>6644002</t>
  </si>
  <si>
    <t>SURATENA</t>
  </si>
  <si>
    <t>6645601</t>
  </si>
  <si>
    <t>MARGENES DER. E IZQ. RIO SAN JUAN</t>
  </si>
  <si>
    <t>6645602</t>
  </si>
  <si>
    <t>LA LOMA</t>
  </si>
  <si>
    <t>6657201</t>
  </si>
  <si>
    <t>6657202</t>
  </si>
  <si>
    <t>GITO DOCABU</t>
  </si>
  <si>
    <t>6816201</t>
  </si>
  <si>
    <t>6820701</t>
  </si>
  <si>
    <t>7000101</t>
  </si>
  <si>
    <t>7052301</t>
  </si>
  <si>
    <t>7067001</t>
  </si>
  <si>
    <t>7321701</t>
  </si>
  <si>
    <t>CHENCHE-SOCORRO-LOS GUAYABOS</t>
  </si>
  <si>
    <t>7321702</t>
  </si>
  <si>
    <t xml:space="preserve">SANTA MARTA PALMAR  </t>
  </si>
  <si>
    <t>7321703</t>
  </si>
  <si>
    <t>TOTARCO TAMARINDO</t>
  </si>
  <si>
    <t>7321704</t>
  </si>
  <si>
    <t>POTRERITO-DOYARE</t>
  </si>
  <si>
    <t>7321705</t>
  </si>
  <si>
    <t>TOTARCO NIPLE</t>
  </si>
  <si>
    <t>7321706</t>
  </si>
  <si>
    <t>TOTARCO DINDE-INDEPENDIENTE</t>
  </si>
  <si>
    <t>7321707</t>
  </si>
  <si>
    <t>TOTARCO PIEDRAS</t>
  </si>
  <si>
    <t>7321708</t>
  </si>
  <si>
    <t>LA TUTIRA</t>
  </si>
  <si>
    <t>7321709</t>
  </si>
  <si>
    <t>7321710</t>
  </si>
  <si>
    <t>CHENCHE BUENOS AIRES TRADICIONAL</t>
  </si>
  <si>
    <t>7321711</t>
  </si>
  <si>
    <t>AMAYARCO</t>
  </si>
  <si>
    <t>7321712</t>
  </si>
  <si>
    <t>7321713</t>
  </si>
  <si>
    <t>LAS PALMAS</t>
  </si>
  <si>
    <t>7321714</t>
  </si>
  <si>
    <t>NUEVA ESPERANZA</t>
  </si>
  <si>
    <t>7321715</t>
  </si>
  <si>
    <t>SANTA MARTA-DIAMANTE</t>
  </si>
  <si>
    <t>7321716</t>
  </si>
  <si>
    <t>TOTARCO DINDE TRADICIONAL</t>
  </si>
  <si>
    <t>7321717</t>
  </si>
  <si>
    <t>TRES ESQUINAS</t>
  </si>
  <si>
    <t>7321718</t>
  </si>
  <si>
    <t>CHENCHE BUENOS AIRES INDEPENDIENTE</t>
  </si>
  <si>
    <t>7321719</t>
  </si>
  <si>
    <t>CHENCHE MEDIA LUNA</t>
  </si>
  <si>
    <t>7321720</t>
  </si>
  <si>
    <t>HILARQUITO</t>
  </si>
  <si>
    <t>7321721</t>
  </si>
  <si>
    <t>POTRERITO</t>
  </si>
  <si>
    <t>7321722</t>
  </si>
  <si>
    <t>SANTA MARTA INSPECCION</t>
  </si>
  <si>
    <t>7321723</t>
  </si>
  <si>
    <t>CASTILLA - ANGOSTURAS</t>
  </si>
  <si>
    <t>7321724</t>
  </si>
  <si>
    <t>LOMAS DE HILARCO</t>
  </si>
  <si>
    <t>7321725</t>
  </si>
  <si>
    <t>ZARAGOZA TAMARINDO</t>
  </si>
  <si>
    <t>7348301</t>
  </si>
  <si>
    <t>TINAJAS</t>
  </si>
  <si>
    <t>7348302</t>
  </si>
  <si>
    <t>ANACARCO</t>
  </si>
  <si>
    <t>7348303</t>
  </si>
  <si>
    <t>BATEAS</t>
  </si>
  <si>
    <t>7348304</t>
  </si>
  <si>
    <t>PALMA ALTA</t>
  </si>
  <si>
    <t>7348305</t>
  </si>
  <si>
    <t>POCHARCO</t>
  </si>
  <si>
    <t>7348306</t>
  </si>
  <si>
    <t>7348307</t>
  </si>
  <si>
    <t>TAMIRCO</t>
  </si>
  <si>
    <t>7348308</t>
  </si>
  <si>
    <t>GUASIMAL</t>
  </si>
  <si>
    <t>7348309</t>
  </si>
  <si>
    <t>LOS ANGELES</t>
  </si>
  <si>
    <t>7348310</t>
  </si>
  <si>
    <t>RINCON DE ANCHIQUE</t>
  </si>
  <si>
    <t>ANEXO 1</t>
  </si>
  <si>
    <t>ANEXO 2</t>
  </si>
  <si>
    <t>ANEXO 3</t>
  </si>
  <si>
    <t>ANEXO 4</t>
  </si>
  <si>
    <t>ASIGNACIONES DE SALUD PARA DEPARTAMENTOS</t>
  </si>
  <si>
    <t>ANEXO 5</t>
  </si>
  <si>
    <t>ANEXO 6</t>
  </si>
  <si>
    <t>ASIGNACIONES DE SALUD PARA MUNICIPIOS</t>
  </si>
  <si>
    <t>ANEXO 7</t>
  </si>
  <si>
    <t>ANEXO 8</t>
  </si>
  <si>
    <t>ANEXO 9</t>
  </si>
  <si>
    <t>7348311</t>
  </si>
  <si>
    <t>CHAQUIRA</t>
  </si>
  <si>
    <t>7348312</t>
  </si>
  <si>
    <t>PACANDE</t>
  </si>
  <si>
    <t>7348313</t>
  </si>
  <si>
    <t>7348314</t>
  </si>
  <si>
    <t>YACO MOLANA</t>
  </si>
  <si>
    <t>7348315</t>
  </si>
  <si>
    <t>BARZALOZA</t>
  </si>
  <si>
    <t>7348316</t>
  </si>
  <si>
    <t>DIAMANTE</t>
  </si>
  <si>
    <t>7348317</t>
  </si>
  <si>
    <t>IMBA</t>
  </si>
  <si>
    <t>7348319</t>
  </si>
  <si>
    <t>OLIRCO</t>
  </si>
  <si>
    <t>7348321</t>
  </si>
  <si>
    <t>RINCON BODEGA</t>
  </si>
  <si>
    <t>7348322</t>
  </si>
  <si>
    <t>MERCADILLO</t>
  </si>
  <si>
    <t>7348323</t>
  </si>
  <si>
    <t>QUEBRADITAS</t>
  </si>
  <si>
    <t>7350401</t>
  </si>
  <si>
    <t>PASO ANCHO-CHICUAMBE</t>
  </si>
  <si>
    <t>7350402</t>
  </si>
  <si>
    <t>RECINTO PALMAROSA</t>
  </si>
  <si>
    <t>7350403</t>
  </si>
  <si>
    <t>VUELTA DEL RIO</t>
  </si>
  <si>
    <t>7350404</t>
  </si>
  <si>
    <t xml:space="preserve">GUATAVITA TUA </t>
  </si>
  <si>
    <t>7350405</t>
  </si>
  <si>
    <t xml:space="preserve">AICO  </t>
  </si>
  <si>
    <t>7350406</t>
  </si>
  <si>
    <t>GUAIPA CENTRO</t>
  </si>
  <si>
    <t>7350407</t>
  </si>
  <si>
    <t>LA SORTIJA</t>
  </si>
  <si>
    <t>7350408</t>
  </si>
  <si>
    <t>NICOLAS RAMIREZ</t>
  </si>
  <si>
    <t>7350409</t>
  </si>
  <si>
    <t>POCARA</t>
  </si>
  <si>
    <t>7350410</t>
  </si>
  <si>
    <t>7350411</t>
  </si>
  <si>
    <t>EL VERGEL</t>
  </si>
  <si>
    <t>7350412</t>
  </si>
  <si>
    <t>GUAIPA 1</t>
  </si>
  <si>
    <t>7350413</t>
  </si>
  <si>
    <t>LA FLECHA ALTOZANO</t>
  </si>
  <si>
    <t>7350414</t>
  </si>
  <si>
    <t>MESA DE ORTEGA</t>
  </si>
  <si>
    <t>7350415</t>
  </si>
  <si>
    <t>7355501</t>
  </si>
  <si>
    <t>GAITANIA</t>
  </si>
  <si>
    <t>7361601</t>
  </si>
  <si>
    <t>LAS MERCEDES</t>
  </si>
  <si>
    <t>7367501</t>
  </si>
  <si>
    <t>SAN ANTONIO DE CALARMA</t>
  </si>
  <si>
    <t>7604101</t>
  </si>
  <si>
    <t>VALLE DEL CAUCA</t>
  </si>
  <si>
    <t>DACHI DRUA MUNDI</t>
  </si>
  <si>
    <t>7605401</t>
  </si>
  <si>
    <t>VANIA CHAMI DE ARGELIA</t>
  </si>
  <si>
    <t>7610001</t>
  </si>
  <si>
    <t>CAÑON RIO SAN QUININI</t>
  </si>
  <si>
    <t>7610002</t>
  </si>
  <si>
    <t>RIO GARRAPATAS</t>
  </si>
  <si>
    <t>7610901</t>
  </si>
  <si>
    <t>BURUJON-LA UNION S BERNARDO</t>
  </si>
  <si>
    <t>7610902</t>
  </si>
  <si>
    <t>CHACHAJO</t>
  </si>
  <si>
    <t>7610903</t>
  </si>
  <si>
    <t>GUAYACAN-SANTA ROSA !</t>
  </si>
  <si>
    <t>7610904</t>
  </si>
  <si>
    <t>RIO DAGUA</t>
  </si>
  <si>
    <t>7610905</t>
  </si>
  <si>
    <t>RIO NAYA (JOAQUINCITO) !</t>
  </si>
  <si>
    <t>7610906</t>
  </si>
  <si>
    <t>CABECERAS</t>
  </si>
  <si>
    <t>7610907</t>
  </si>
  <si>
    <t>7624601</t>
  </si>
  <si>
    <t>DOXURA</t>
  </si>
  <si>
    <t>7625001</t>
  </si>
  <si>
    <t>7627501</t>
  </si>
  <si>
    <t>EL TRIUNFO-CRISTAL  PAEZ</t>
  </si>
  <si>
    <t>7627502</t>
  </si>
  <si>
    <t>NASA KWE'S KIWE</t>
  </si>
  <si>
    <t>7627503</t>
  </si>
  <si>
    <t>NASA THA</t>
  </si>
  <si>
    <t>7636401</t>
  </si>
  <si>
    <t>KWE'S KIWE NASA (LA CRISTALINA)</t>
  </si>
  <si>
    <t>7656301</t>
  </si>
  <si>
    <t>KWET WALA (PIEDRA GRANDE)</t>
  </si>
  <si>
    <t>7660601</t>
  </si>
  <si>
    <t>LOS NIASA</t>
  </si>
  <si>
    <t>7660602</t>
  </si>
  <si>
    <t>NABERA DRUA</t>
  </si>
  <si>
    <t>7682801</t>
  </si>
  <si>
    <t>DRUA DO (PORTALES DEL RIO)</t>
  </si>
  <si>
    <t>7683401</t>
  </si>
  <si>
    <t>DACHI DRUA CHAMI</t>
  </si>
  <si>
    <t>7686901</t>
  </si>
  <si>
    <t>WASIRUMA !</t>
  </si>
  <si>
    <t>8100101</t>
  </si>
  <si>
    <t>MATECANDELA</t>
  </si>
  <si>
    <t>8100102</t>
  </si>
  <si>
    <t>SAN JOSE DE LIPA (CONVERSION)</t>
  </si>
  <si>
    <t>8100103</t>
  </si>
  <si>
    <t>LA VORAGINE-LA ILUSION</t>
  </si>
  <si>
    <t>8100104</t>
  </si>
  <si>
    <t>EL ZAMURO</t>
  </si>
  <si>
    <t>8100105</t>
  </si>
  <si>
    <t>LA ISLA</t>
  </si>
  <si>
    <t>8106501</t>
  </si>
  <si>
    <t xml:space="preserve">EL VIGIA </t>
  </si>
  <si>
    <t>8106502</t>
  </si>
  <si>
    <t>BAYONEROS</t>
  </si>
  <si>
    <t>8106503</t>
  </si>
  <si>
    <t>CAJAROS</t>
  </si>
  <si>
    <t>8122001</t>
  </si>
  <si>
    <t>CANANAMA</t>
  </si>
  <si>
    <t>8130001</t>
  </si>
  <si>
    <t>CUSAY-LA COLORADA</t>
  </si>
  <si>
    <t>8130002</t>
  </si>
  <si>
    <t>CIBARIZA</t>
  </si>
  <si>
    <t>8173601</t>
  </si>
  <si>
    <t>PLAYAS DE BOJABA</t>
  </si>
  <si>
    <t>8173602</t>
  </si>
  <si>
    <t>VALLES DEL SOL</t>
  </si>
  <si>
    <t>8179401</t>
  </si>
  <si>
    <t>8179402</t>
  </si>
  <si>
    <t>CAÑO CLARO</t>
  </si>
  <si>
    <t>8179404</t>
  </si>
  <si>
    <t>GENAREROS</t>
  </si>
  <si>
    <t>8179405</t>
  </si>
  <si>
    <t>JULIEROS Y VELAZQUEROS</t>
  </si>
  <si>
    <t>8179406</t>
  </si>
  <si>
    <t>LOS IGUANITOS</t>
  </si>
  <si>
    <t>8179407</t>
  </si>
  <si>
    <t>MACARIEROS SAN JOSE</t>
  </si>
  <si>
    <t>8179408</t>
  </si>
  <si>
    <t>PARREROS</t>
  </si>
  <si>
    <t>8179409</t>
  </si>
  <si>
    <t>PUYEROS</t>
  </si>
  <si>
    <t>8179410</t>
  </si>
  <si>
    <t>ROQUEROS EL DORADO</t>
  </si>
  <si>
    <t>8179411</t>
  </si>
  <si>
    <t>CUILOTO II</t>
  </si>
  <si>
    <t>8179412</t>
  </si>
  <si>
    <t>8179413</t>
  </si>
  <si>
    <t>SABANAS DE CURRIPAO</t>
  </si>
  <si>
    <t>8179414</t>
  </si>
  <si>
    <t>LAGUNA TRANQUILA</t>
  </si>
  <si>
    <t>8512501</t>
  </si>
  <si>
    <t>CAÑO MOCHUELO-HATO COROZAL</t>
  </si>
  <si>
    <t>8523001</t>
  </si>
  <si>
    <t xml:space="preserve">EL CONSEJO  </t>
  </si>
  <si>
    <t>8523002</t>
  </si>
  <si>
    <t xml:space="preserve">EL DUYA  </t>
  </si>
  <si>
    <t>8523003</t>
  </si>
  <si>
    <t xml:space="preserve">EL MEDANO  </t>
  </si>
  <si>
    <t>8523004</t>
  </si>
  <si>
    <t xml:space="preserve">EL SALADILLO  </t>
  </si>
  <si>
    <t>8523005</t>
  </si>
  <si>
    <t xml:space="preserve">EL SUSPIRO  </t>
  </si>
  <si>
    <t>8523006</t>
  </si>
  <si>
    <t xml:space="preserve">PARAVARE  </t>
  </si>
  <si>
    <t>8523007</t>
  </si>
  <si>
    <t xml:space="preserve">SAN JUANITO  </t>
  </si>
  <si>
    <t>8523008</t>
  </si>
  <si>
    <t xml:space="preserve">MACUCUANA  </t>
  </si>
  <si>
    <t>8525001</t>
  </si>
  <si>
    <t>8531501</t>
  </si>
  <si>
    <t xml:space="preserve">CHAPARRAL Y BARRO NEGRO </t>
  </si>
  <si>
    <t>8600101</t>
  </si>
  <si>
    <t>YUNGUILLO</t>
  </si>
  <si>
    <t>8600102</t>
  </si>
  <si>
    <t>INGA DE PUERTO LIMON</t>
  </si>
  <si>
    <t>8600103</t>
  </si>
  <si>
    <t>INGA-KAMSA DE MOCOA</t>
  </si>
  <si>
    <t>8600104</t>
  </si>
  <si>
    <t>LA AGUADITA</t>
  </si>
  <si>
    <t>8600105</t>
  </si>
  <si>
    <t>INGA DE CONDAGUA</t>
  </si>
  <si>
    <t>8600106</t>
  </si>
  <si>
    <t>8600107</t>
  </si>
  <si>
    <t>KAMENTZA-BIYA</t>
  </si>
  <si>
    <t>8621901</t>
  </si>
  <si>
    <t>VALLE DE SIBUNDOY</t>
  </si>
  <si>
    <t>8632001</t>
  </si>
  <si>
    <t>8656801</t>
  </si>
  <si>
    <t>8656802</t>
  </si>
  <si>
    <t>SANTA CRUZ DE PIÑUÑA BLANCO</t>
  </si>
  <si>
    <t>8657101</t>
  </si>
  <si>
    <t>CALENTURAS</t>
  </si>
  <si>
    <t>8657102</t>
  </si>
  <si>
    <t>EL DESCANSO</t>
  </si>
  <si>
    <t>8657103</t>
  </si>
  <si>
    <t>VILLA CATALINA DE PUERTO ROSARIO</t>
  </si>
  <si>
    <t>8657301</t>
  </si>
  <si>
    <t>EL HACHA</t>
  </si>
  <si>
    <t>8657302</t>
  </si>
  <si>
    <t>EL TABLERO</t>
  </si>
  <si>
    <t>8657303</t>
  </si>
  <si>
    <t>JIRIJIRI</t>
  </si>
  <si>
    <t>8657304</t>
  </si>
  <si>
    <t>LAGARTO COCHA</t>
  </si>
  <si>
    <t>8657305</t>
  </si>
  <si>
    <t>PREDIO PUTUMAYO</t>
  </si>
  <si>
    <t>8657306</t>
  </si>
  <si>
    <t>CONSARA-MECAYA</t>
  </si>
  <si>
    <t>8657307</t>
  </si>
  <si>
    <t>8657308</t>
  </si>
  <si>
    <t>CECILIA COCHA</t>
  </si>
  <si>
    <t>8657309</t>
  </si>
  <si>
    <t>WITOTO DE TUKUNARE</t>
  </si>
  <si>
    <t>8657310</t>
  </si>
  <si>
    <t>EL PROGRESO</t>
  </si>
  <si>
    <t>8657311</t>
  </si>
  <si>
    <t>LA PAYA</t>
  </si>
  <si>
    <t>8657312</t>
  </si>
  <si>
    <t>8657313</t>
  </si>
  <si>
    <t>SANTA RITA</t>
  </si>
  <si>
    <t>8674901</t>
  </si>
  <si>
    <t>SIBUNDOY PARTE ALTA</t>
  </si>
  <si>
    <t>8674902</t>
  </si>
  <si>
    <t>8675501</t>
  </si>
  <si>
    <t>8675702</t>
  </si>
  <si>
    <t>AFILADOR-CAMPOALEGRE (conv)</t>
  </si>
  <si>
    <t>8676001</t>
  </si>
  <si>
    <t>8686501</t>
  </si>
  <si>
    <t>SANTA ROSA DEL GUAMUEZ (conv)</t>
  </si>
  <si>
    <t>8686502</t>
  </si>
  <si>
    <t>YARINAL-SAN MARCELINO (conv)</t>
  </si>
  <si>
    <t>8688501</t>
  </si>
  <si>
    <t>PREDIO PUTUMAYO (Puerto Limón)</t>
  </si>
  <si>
    <t>8688502</t>
  </si>
  <si>
    <t>WASIPUNGO</t>
  </si>
  <si>
    <t>8688503</t>
  </si>
  <si>
    <t>8688504</t>
  </si>
  <si>
    <t>CHALUAYACO</t>
  </si>
  <si>
    <t>8688505</t>
  </si>
  <si>
    <t>SAN MIGUEL DE LA CASTELLANA</t>
  </si>
  <si>
    <t>9100001</t>
  </si>
  <si>
    <t>EL  ENCANTO</t>
  </si>
  <si>
    <t>9100002</t>
  </si>
  <si>
    <t>LA CHORRERA</t>
  </si>
  <si>
    <t>9100003</t>
  </si>
  <si>
    <t>LA PEDRERA</t>
  </si>
  <si>
    <t>COMEYAFU</t>
  </si>
  <si>
    <t>9100004</t>
  </si>
  <si>
    <t>PUERTO ARICA</t>
  </si>
  <si>
    <t>9100005</t>
  </si>
  <si>
    <t>MIRITI PARANA</t>
  </si>
  <si>
    <t>9100006</t>
  </si>
  <si>
    <t>9100007</t>
  </si>
  <si>
    <t>TARAPACA</t>
  </si>
  <si>
    <t>COTHUE-PUTUMAYO</t>
  </si>
  <si>
    <t>9100008</t>
  </si>
  <si>
    <t>PUERTO ALEGRIA</t>
  </si>
  <si>
    <t>9100009</t>
  </si>
  <si>
    <t>PUERTO CORDOBA</t>
  </si>
  <si>
    <t>9100011</t>
  </si>
  <si>
    <t>NUNUYA DE VILLA AZUL</t>
  </si>
  <si>
    <t>9100012</t>
  </si>
  <si>
    <t>9100013</t>
  </si>
  <si>
    <t>CURARE-LOS INGLESES</t>
  </si>
  <si>
    <t>9100014</t>
  </si>
  <si>
    <t>YAIGOJE-RIO APAPORIS*</t>
  </si>
  <si>
    <t>9100015</t>
  </si>
  <si>
    <t>CAMARITAGUA</t>
  </si>
  <si>
    <t>9100101</t>
  </si>
  <si>
    <t>ARARA</t>
  </si>
  <si>
    <t>9100102</t>
  </si>
  <si>
    <t>KILOMETRO 6 Y 11 LETICIA TARAPACA</t>
  </si>
  <si>
    <t>9100103</t>
  </si>
  <si>
    <t>9100104</t>
  </si>
  <si>
    <t>MACEDONIA</t>
  </si>
  <si>
    <t>9100105</t>
  </si>
  <si>
    <t>MOCAGUA</t>
  </si>
  <si>
    <t>9100106</t>
  </si>
  <si>
    <t>NAZARET</t>
  </si>
  <si>
    <t>9100107</t>
  </si>
  <si>
    <t>SAN ANTONIO DE LOS LAGOS</t>
  </si>
  <si>
    <t>9100108</t>
  </si>
  <si>
    <t>9100109</t>
  </si>
  <si>
    <t>SANTA SOFIA Y EL PROGRESO</t>
  </si>
  <si>
    <t>9100110</t>
  </si>
  <si>
    <t>9100112</t>
  </si>
  <si>
    <t>ISLA DE RONDA</t>
  </si>
  <si>
    <t>9100113</t>
  </si>
  <si>
    <t>SAN JOSE DEL RIO</t>
  </si>
  <si>
    <t>9100114</t>
  </si>
  <si>
    <t>9100115</t>
  </si>
  <si>
    <t>9100116</t>
  </si>
  <si>
    <t>SAN JUAN DE LOS PARENTES</t>
  </si>
  <si>
    <t>9154001</t>
  </si>
  <si>
    <t>9400003</t>
  </si>
  <si>
    <t>PUERTOCOLOMBIA</t>
  </si>
  <si>
    <t>PARTE ALTA RIO GUAINIA</t>
  </si>
  <si>
    <t>9400004</t>
  </si>
  <si>
    <t>BARRANCO MINA</t>
  </si>
  <si>
    <t>RIOS ATABAPO E INIRIDA (Cacahual)</t>
  </si>
  <si>
    <t>9400005</t>
  </si>
  <si>
    <t>SAN FELIPE</t>
  </si>
  <si>
    <t>BAJO RIO GUAINIA Y RIO NEGRO</t>
  </si>
  <si>
    <t>9400007</t>
  </si>
  <si>
    <t>TONINA-SEJAL-SAN JOSE</t>
  </si>
  <si>
    <t>9400009</t>
  </si>
  <si>
    <t>RIOS CUIARI E ISANA  (Pto.Colombia)</t>
  </si>
  <si>
    <t>9400010</t>
  </si>
  <si>
    <t>GUACO BAJO-GUACO ALTO</t>
  </si>
  <si>
    <t>9400011</t>
  </si>
  <si>
    <t>MINITAS-MIRALINDO</t>
  </si>
  <si>
    <t>9400012</t>
  </si>
  <si>
    <t>MURCIELAGO-ALTAMIRA</t>
  </si>
  <si>
    <t>9400013</t>
  </si>
  <si>
    <t>PUEBLO NUEVO-LAGUNA COLORADA</t>
  </si>
  <si>
    <t>9400014</t>
  </si>
  <si>
    <t>ARRECIFAL</t>
  </si>
  <si>
    <t>9400015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</si>
</sst>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00000000"/>
    <numFmt numFmtId="167" formatCode="0.0000000000"/>
    <numFmt numFmtId="168" formatCode="_ * #,##0.000_ ;_ * \-#,##0.000_ ;_ * &quot;-&quot;??_ ;_ @_ "/>
    <numFmt numFmtId="169" formatCode="_ * #,##0.0000_ ;_ * \-#,##0.0000_ ;_ * &quot;-&quot;??_ ;_ @_ "/>
    <numFmt numFmtId="170" formatCode="_ * #,##0.00000_ ;_ * \-#,##0.00000_ ;_ * &quot;-&quot;??_ ;_ @_ "/>
    <numFmt numFmtId="171" formatCode="_ * #,##0.000000_ ;_ * \-#,##0.000000_ ;_ * &quot;-&quot;??_ ;_ @_ "/>
    <numFmt numFmtId="172" formatCode="_ * #,##0.0000000_ ;_ * \-#,##0.0000000_ ;_ * &quot;-&quot;??_ ;_ @_ "/>
    <numFmt numFmtId="173" formatCode="_ * #,##0.00000000_ ;_ * \-#,##0.00000000_ ;_ * &quot;-&quot;??_ ;_ @_ "/>
    <numFmt numFmtId="174" formatCode="_ * #,##0.000000000_ ;_ * \-#,##0.000000000_ ;_ * &quot;-&quot;??_ ;_ @_ "/>
    <numFmt numFmtId="175" formatCode="_ * #,##0.0000000000_ ;_ * \-#,##0.0000000000_ ;_ * &quot;-&quot;??_ ;_ @_ "/>
    <numFmt numFmtId="176" formatCode="_ * #,##0.00000000000_ ;_ * \-#,##0.00000000000_ ;_ * &quot;-&quot;??_ ;_ @_ "/>
    <numFmt numFmtId="177" formatCode="_-* #,##0\ _p_t_a_-;\-* #,##0\ _p_t_a_-;_-* &quot;-&quot;??\ _p_t_a_-;_-@_-"/>
    <numFmt numFmtId="178" formatCode="_-* #,##0.00\ _p_t_a_-;\-* #,##0.00\ _p_t_a_-;_-* &quot;-&quot;??\ _p_t_a_-;_-@_-"/>
    <numFmt numFmtId="179" formatCode="_ * #,##0.0000000000_ ;_ * \-#,##0.0000000000_ ;_ * &quot;-&quot;??????????_ ;_ @_ "/>
    <numFmt numFmtId="180" formatCode="_(* #,##0.00_);_(* \(#,##0.00\);_(* &quot;-&quot;??_);_(@_)"/>
    <numFmt numFmtId="181" formatCode="0.0%"/>
    <numFmt numFmtId="182" formatCode="0.000%"/>
    <numFmt numFmtId="183" formatCode="0.0000%"/>
    <numFmt numFmtId="184" formatCode="0.00000%"/>
    <numFmt numFmtId="185" formatCode="0.000000%"/>
    <numFmt numFmtId="186" formatCode="_ * #,##0.000_ ;_ * \-#,##0.000_ ;_ * &quot;-&quot;???_ ;_ @_ "/>
    <numFmt numFmtId="187" formatCode="#,##0_ ;\-#,##0\ "/>
    <numFmt numFmtId="188" formatCode="_ * #,##0.0000_ ;_ * \-#,##0.0000_ ;_ * &quot;-&quot;????_ ;_ @_ "/>
    <numFmt numFmtId="189" formatCode="_ * #,##0.00000_ ;_ * \-#,##0.00000_ ;_ * &quot;-&quot;????_ ;_ @_ "/>
    <numFmt numFmtId="190" formatCode="_ * #,##0.000000_ ;_ * \-#,##0.000000_ ;_ * &quot;-&quot;????_ ;_ @_ "/>
    <numFmt numFmtId="191" formatCode="_ * #,##0.0000000_ ;_ * \-#,##0.0000000_ ;_ * &quot;-&quot;????_ ;_ @_ "/>
    <numFmt numFmtId="192" formatCode="_ * #,##0.00000000_ ;_ * \-#,##0.00000000_ ;_ * &quot;-&quot;????_ ;_ @_ "/>
    <numFmt numFmtId="193" formatCode="_ * #,##0.000000000_ ;_ * \-#,##0.000000000_ ;_ * &quot;-&quot;????_ ;_ @_ "/>
    <numFmt numFmtId="194" formatCode="_ * #,##0.0000000000_ ;_ * \-#,##0.0000000000_ ;_ * &quot;-&quot;????_ ;_ @_ "/>
    <numFmt numFmtId="195" formatCode="_ * #,##0.00000000000_ ;_ * \-#,##0.00000000000_ ;_ * &quot;-&quot;????_ ;_ @_ "/>
    <numFmt numFmtId="196" formatCode="0.00000000000"/>
    <numFmt numFmtId="197" formatCode="0.000000000000"/>
    <numFmt numFmtId="198" formatCode="_ * #,##0.000000000000_ ;_ * \-#,##0.000000000000_ ;_ * &quot;-&quot;??_ ;_ @_ "/>
    <numFmt numFmtId="199" formatCode="_-* #,##0\ _p_t_a_-;\-* #,##0\ _p_t_a_-;_-* &quot;-&quot;\ _p_t_a_-;_-@_-"/>
    <numFmt numFmtId="200" formatCode="_-* #,##0\ _P_t_s_-;\-* #,##0\ _P_t_s_-;_-* &quot;-&quot;\ _P_t_s_-;_-@_-"/>
    <numFmt numFmtId="201" formatCode="_-* #,##0.0\ _P_t_s_-;\-* #,##0.0\ _P_t_s_-;_-* &quot;-&quot;\ _P_t_s_-;_-@_-"/>
    <numFmt numFmtId="202" formatCode="_-* #,##0.0\ _p_t_a_-;\-* #,##0.0\ _p_t_a_-;_-* &quot;-&quot;?\ _p_t_a_-;_-@_-"/>
    <numFmt numFmtId="203" formatCode="_ * #,##0.0000000000000_ ;_ * \-#,##0.0000000000000_ ;_ * &quot;-&quot;??_ ;_ @_ "/>
    <numFmt numFmtId="204" formatCode="_ * #,##0.00000000000000_ ;_ * \-#,##0.00000000000000_ ;_ * &quot;-&quot;??_ ;_ @_ "/>
    <numFmt numFmtId="205" formatCode="_ * #,##0.000000000000000_ ;_ * \-#,##0.000000000000000_ ;_ * &quot;-&quot;?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_ * #,##0.00000000_ ;_ * \-#,##0.00000000_ ;_ * &quot;-&quot;????????_ ;_ @_ "/>
    <numFmt numFmtId="211" formatCode="0.00000000"/>
    <numFmt numFmtId="212" formatCode="0.0000000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_ * #,##0.000000_ ;_ * \-#,##0.000000_ ;_ * &quot;-&quot;??????_ ;_ @_ "/>
    <numFmt numFmtId="217" formatCode="_ * #,##0.00000_ ;_ * \-#,##0.00000_ ;_ * &quot;-&quot;?????_ ;_ @_ "/>
    <numFmt numFmtId="218" formatCode="_ * #,##0.0000000000000000_ ;_ * \-#,##0.0000000000000000_ ;_ * &quot;-&quot;??_ ;_ @_ "/>
    <numFmt numFmtId="219" formatCode="_ * #,##0.00000000000000000_ ;_ * \-#,##0.00000000000000000_ ;_ * &quot;-&quot;??_ ;_ @_ "/>
    <numFmt numFmtId="220" formatCode="_(* #,##0_);_(* \(#,##0\);_(* &quot;-&quot;??_);_(@_)"/>
    <numFmt numFmtId="221" formatCode="_-* #,##0\ _P_t_s_-;\-* #,##0\ _P_t_s_-;_-* &quot;-&quot;??\ _P_t_s_-;_-@_-"/>
    <numFmt numFmtId="222" formatCode="_-* #,##0.00\ _P_t_s_-;\-* #,##0.00\ _P_t_s_-;_-* &quot;-&quot;??\ _P_t_s_-;_-@_-"/>
    <numFmt numFmtId="223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17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9" xfId="17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0" xfId="17" applyNumberFormat="1" applyBorder="1" applyAlignment="1">
      <alignment/>
    </xf>
    <xf numFmtId="165" fontId="0" fillId="0" borderId="12" xfId="17" applyNumberFormat="1" applyBorder="1" applyAlignment="1">
      <alignment/>
    </xf>
    <xf numFmtId="165" fontId="0" fillId="0" borderId="13" xfId="17" applyNumberFormat="1" applyBorder="1" applyAlignment="1">
      <alignment/>
    </xf>
    <xf numFmtId="165" fontId="0" fillId="0" borderId="14" xfId="17" applyNumberFormat="1" applyBorder="1" applyAlignment="1">
      <alignment/>
    </xf>
    <xf numFmtId="165" fontId="0" fillId="0" borderId="15" xfId="17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6" xfId="17" applyNumberFormat="1" applyBorder="1" applyAlignment="1">
      <alignment/>
    </xf>
    <xf numFmtId="165" fontId="0" fillId="0" borderId="18" xfId="17" applyNumberFormat="1" applyBorder="1" applyAlignment="1">
      <alignment/>
    </xf>
    <xf numFmtId="165" fontId="0" fillId="0" borderId="19" xfId="17" applyNumberFormat="1" applyBorder="1" applyAlignment="1">
      <alignment/>
    </xf>
    <xf numFmtId="165" fontId="0" fillId="0" borderId="20" xfId="17" applyNumberFormat="1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165" fontId="0" fillId="0" borderId="6" xfId="17" applyNumberFormat="1" applyBorder="1" applyAlignment="1">
      <alignment/>
    </xf>
    <xf numFmtId="165" fontId="0" fillId="0" borderId="7" xfId="17" applyNumberFormat="1" applyBorder="1" applyAlignment="1">
      <alignment/>
    </xf>
    <xf numFmtId="165" fontId="0" fillId="0" borderId="22" xfId="17" applyNumberFormat="1" applyBorder="1" applyAlignment="1">
      <alignment/>
    </xf>
    <xf numFmtId="165" fontId="0" fillId="0" borderId="9" xfId="17" applyNumberFormat="1" applyBorder="1" applyAlignment="1">
      <alignment/>
    </xf>
    <xf numFmtId="165" fontId="0" fillId="0" borderId="0" xfId="17" applyNumberFormat="1" applyAlignment="1">
      <alignment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5" fontId="0" fillId="0" borderId="29" xfId="17" applyNumberFormat="1" applyBorder="1" applyAlignment="1">
      <alignment/>
    </xf>
    <xf numFmtId="165" fontId="0" fillId="0" borderId="30" xfId="17" applyNumberFormat="1" applyBorder="1" applyAlignment="1">
      <alignment/>
    </xf>
    <xf numFmtId="0" fontId="0" fillId="0" borderId="31" xfId="0" applyBorder="1" applyAlignment="1">
      <alignment/>
    </xf>
    <xf numFmtId="165" fontId="0" fillId="0" borderId="24" xfId="17" applyNumberFormat="1" applyBorder="1" applyAlignment="1">
      <alignment/>
    </xf>
    <xf numFmtId="165" fontId="0" fillId="0" borderId="32" xfId="17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0" fillId="0" borderId="34" xfId="17" applyNumberFormat="1" applyBorder="1" applyAlignment="1">
      <alignment/>
    </xf>
    <xf numFmtId="165" fontId="0" fillId="0" borderId="35" xfId="17" applyNumberForma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165" fontId="0" fillId="0" borderId="40" xfId="17" applyNumberFormat="1" applyBorder="1" applyAlignment="1">
      <alignment/>
    </xf>
    <xf numFmtId="165" fontId="0" fillId="0" borderId="41" xfId="17" applyNumberFormat="1" applyBorder="1" applyAlignment="1">
      <alignment/>
    </xf>
    <xf numFmtId="165" fontId="0" fillId="0" borderId="42" xfId="17" applyNumberFormat="1" applyBorder="1" applyAlignment="1">
      <alignment/>
    </xf>
    <xf numFmtId="165" fontId="5" fillId="0" borderId="43" xfId="0" applyNumberFormat="1" applyFont="1" applyBorder="1" applyAlignment="1">
      <alignment/>
    </xf>
    <xf numFmtId="165" fontId="5" fillId="0" borderId="44" xfId="0" applyNumberFormat="1" applyFont="1" applyBorder="1" applyAlignment="1">
      <alignment/>
    </xf>
    <xf numFmtId="165" fontId="5" fillId="0" borderId="45" xfId="0" applyNumberFormat="1" applyFont="1" applyBorder="1" applyAlignment="1">
      <alignment/>
    </xf>
    <xf numFmtId="10" fontId="0" fillId="0" borderId="0" xfId="22" applyNumberFormat="1" applyAlignment="1">
      <alignment/>
    </xf>
    <xf numFmtId="1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 quotePrefix="1">
      <alignment/>
    </xf>
    <xf numFmtId="0" fontId="0" fillId="0" borderId="22" xfId="0" applyBorder="1" applyAlignment="1">
      <alignment/>
    </xf>
    <xf numFmtId="0" fontId="5" fillId="0" borderId="47" xfId="0" applyFont="1" applyBorder="1" applyAlignment="1">
      <alignment/>
    </xf>
    <xf numFmtId="165" fontId="5" fillId="0" borderId="43" xfId="17" applyNumberFormat="1" applyFont="1" applyBorder="1" applyAlignment="1">
      <alignment/>
    </xf>
    <xf numFmtId="165" fontId="5" fillId="0" borderId="45" xfId="17" applyNumberFormat="1" applyFont="1" applyBorder="1" applyAlignment="1">
      <alignment/>
    </xf>
    <xf numFmtId="165" fontId="5" fillId="0" borderId="44" xfId="17" applyNumberFormat="1" applyFont="1" applyBorder="1" applyAlignment="1">
      <alignment/>
    </xf>
    <xf numFmtId="165" fontId="5" fillId="0" borderId="47" xfId="17" applyNumberFormat="1" applyFont="1" applyBorder="1" applyAlignment="1">
      <alignment/>
    </xf>
    <xf numFmtId="49" fontId="0" fillId="0" borderId="4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0" xfId="0" applyNumberFormat="1" applyAlignment="1">
      <alignment horizontal="left"/>
    </xf>
    <xf numFmtId="49" fontId="0" fillId="0" borderId="46" xfId="0" applyNumberFormat="1" applyBorder="1" applyAlignment="1">
      <alignment horizontal="lef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5" fillId="0" borderId="47" xfId="0" applyNumberFormat="1" applyFont="1" applyBorder="1" applyAlignment="1">
      <alignment/>
    </xf>
    <xf numFmtId="0" fontId="5" fillId="0" borderId="4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5" fontId="5" fillId="0" borderId="6" xfId="17" applyNumberFormat="1" applyFont="1" applyFill="1" applyBorder="1" applyAlignment="1">
      <alignment horizontal="center" vertical="center" wrapText="1"/>
    </xf>
    <xf numFmtId="165" fontId="5" fillId="0" borderId="7" xfId="17" applyNumberFormat="1" applyFont="1" applyFill="1" applyBorder="1" applyAlignment="1">
      <alignment horizontal="center" vertical="center" wrapText="1"/>
    </xf>
    <xf numFmtId="0" fontId="7" fillId="0" borderId="7" xfId="2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7" fillId="0" borderId="50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7" fillId="0" borderId="9" xfId="21" applyFont="1" applyFill="1" applyBorder="1" applyAlignment="1">
      <alignment horizontal="center" vertical="center" wrapText="1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Fill="1" applyBorder="1" applyAlignment="1">
      <alignment/>
    </xf>
    <xf numFmtId="165" fontId="8" fillId="0" borderId="40" xfId="17" applyNumberFormat="1" applyFont="1" applyBorder="1" applyAlignment="1">
      <alignment/>
    </xf>
    <xf numFmtId="165" fontId="8" fillId="0" borderId="42" xfId="17" applyNumberFormat="1" applyFont="1" applyBorder="1" applyAlignment="1">
      <alignment/>
    </xf>
    <xf numFmtId="165" fontId="8" fillId="0" borderId="41" xfId="17" applyNumberFormat="1" applyFont="1" applyBorder="1" applyAlignment="1">
      <alignment/>
    </xf>
    <xf numFmtId="165" fontId="8" fillId="0" borderId="13" xfId="17" applyNumberFormat="1" applyFont="1" applyBorder="1" applyAlignment="1">
      <alignment/>
    </xf>
    <xf numFmtId="165" fontId="8" fillId="0" borderId="16" xfId="17" applyNumberFormat="1" applyFont="1" applyBorder="1" applyAlignment="1">
      <alignment/>
    </xf>
    <xf numFmtId="165" fontId="8" fillId="0" borderId="20" xfId="17" applyNumberFormat="1" applyFont="1" applyBorder="1" applyAlignment="1">
      <alignment/>
    </xf>
    <xf numFmtId="165" fontId="8" fillId="0" borderId="18" xfId="17" applyNumberFormat="1" applyFont="1" applyBorder="1" applyAlignment="1">
      <alignment/>
    </xf>
    <xf numFmtId="165" fontId="8" fillId="0" borderId="19" xfId="17" applyNumberFormat="1" applyFont="1" applyBorder="1" applyAlignment="1">
      <alignment/>
    </xf>
    <xf numFmtId="165" fontId="8" fillId="0" borderId="6" xfId="17" applyNumberFormat="1" applyFont="1" applyBorder="1" applyAlignment="1">
      <alignment/>
    </xf>
    <xf numFmtId="165" fontId="8" fillId="0" borderId="9" xfId="17" applyNumberFormat="1" applyFont="1" applyBorder="1" applyAlignment="1">
      <alignment/>
    </xf>
    <xf numFmtId="165" fontId="8" fillId="0" borderId="7" xfId="17" applyNumberFormat="1" applyFont="1" applyBorder="1" applyAlignment="1">
      <alignment/>
    </xf>
    <xf numFmtId="165" fontId="8" fillId="0" borderId="22" xfId="17" applyNumberFormat="1" applyFont="1" applyBorder="1" applyAlignment="1">
      <alignment/>
    </xf>
    <xf numFmtId="0" fontId="8" fillId="0" borderId="0" xfId="0" applyFont="1" applyAlignment="1">
      <alignment/>
    </xf>
    <xf numFmtId="165" fontId="9" fillId="0" borderId="10" xfId="17" applyNumberFormat="1" applyFont="1" applyBorder="1" applyAlignment="1">
      <alignment/>
    </xf>
    <xf numFmtId="165" fontId="9" fillId="0" borderId="14" xfId="17" applyNumberFormat="1" applyFont="1" applyBorder="1" applyAlignment="1">
      <alignment/>
    </xf>
    <xf numFmtId="165" fontId="9" fillId="0" borderId="12" xfId="17" applyNumberFormat="1" applyFont="1" applyBorder="1" applyAlignment="1">
      <alignment/>
    </xf>
    <xf numFmtId="165" fontId="9" fillId="0" borderId="15" xfId="17" applyNumberFormat="1" applyFont="1" applyBorder="1" applyAlignment="1">
      <alignment/>
    </xf>
    <xf numFmtId="165" fontId="9" fillId="0" borderId="19" xfId="17" applyNumberFormat="1" applyFont="1" applyBorder="1" applyAlignment="1">
      <alignment/>
    </xf>
    <xf numFmtId="165" fontId="9" fillId="0" borderId="6" xfId="17" applyNumberFormat="1" applyFont="1" applyBorder="1" applyAlignment="1">
      <alignment/>
    </xf>
    <xf numFmtId="165" fontId="9" fillId="0" borderId="9" xfId="17" applyNumberFormat="1" applyFont="1" applyBorder="1" applyAlignment="1">
      <alignment/>
    </xf>
    <xf numFmtId="165" fontId="9" fillId="0" borderId="7" xfId="17" applyNumberFormat="1" applyFont="1" applyBorder="1" applyAlignment="1">
      <alignment/>
    </xf>
    <xf numFmtId="165" fontId="9" fillId="0" borderId="22" xfId="17" applyNumberFormat="1" applyFont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6" xfId="17" applyNumberFormat="1" applyFont="1" applyFill="1" applyBorder="1" applyAlignment="1">
      <alignment horizontal="center" vertical="center" wrapText="1"/>
    </xf>
    <xf numFmtId="165" fontId="9" fillId="0" borderId="9" xfId="17" applyNumberFormat="1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5" fontId="5" fillId="0" borderId="12" xfId="17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/>
    </xf>
    <xf numFmtId="165" fontId="5" fillId="0" borderId="10" xfId="17" applyNumberFormat="1" applyFont="1" applyFill="1" applyBorder="1" applyAlignment="1">
      <alignment horizontal="center"/>
    </xf>
    <xf numFmtId="165" fontId="5" fillId="0" borderId="14" xfId="17" applyNumberFormat="1" applyFont="1" applyFill="1" applyBorder="1" applyAlignment="1">
      <alignment horizontal="center"/>
    </xf>
    <xf numFmtId="165" fontId="5" fillId="0" borderId="12" xfId="17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5" xfId="0" applyFont="1" applyBorder="1" applyAlignment="1">
      <alignment horizontal="right" indent="1"/>
    </xf>
    <xf numFmtId="0" fontId="5" fillId="0" borderId="53" xfId="0" applyFont="1" applyBorder="1" applyAlignment="1">
      <alignment horizontal="right" indent="1"/>
    </xf>
    <xf numFmtId="0" fontId="5" fillId="0" borderId="54" xfId="0" applyFont="1" applyFill="1" applyBorder="1" applyAlignment="1">
      <alignment horizontal="center"/>
    </xf>
    <xf numFmtId="0" fontId="5" fillId="0" borderId="25" xfId="0" applyFont="1" applyBorder="1" applyAlignment="1">
      <alignment horizontal="right" indent="2"/>
    </xf>
    <xf numFmtId="0" fontId="5" fillId="0" borderId="55" xfId="0" applyFont="1" applyBorder="1" applyAlignment="1">
      <alignment horizontal="right" indent="2"/>
    </xf>
    <xf numFmtId="0" fontId="5" fillId="0" borderId="26" xfId="0" applyFont="1" applyBorder="1" applyAlignment="1">
      <alignment horizontal="right" indent="2"/>
    </xf>
    <xf numFmtId="165" fontId="9" fillId="0" borderId="10" xfId="17" applyNumberFormat="1" applyFont="1" applyFill="1" applyBorder="1" applyAlignment="1">
      <alignment horizontal="center"/>
    </xf>
    <xf numFmtId="165" fontId="9" fillId="0" borderId="14" xfId="17" applyNumberFormat="1" applyFont="1" applyFill="1" applyBorder="1" applyAlignment="1">
      <alignment horizontal="center"/>
    </xf>
    <xf numFmtId="165" fontId="9" fillId="0" borderId="12" xfId="17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4" zoomScaleNormal="74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:H1"/>
    </sheetView>
  </sheetViews>
  <sheetFormatPr defaultColWidth="11.421875" defaultRowHeight="12.75"/>
  <cols>
    <col min="1" max="1" width="8.57421875" style="0" bestFit="1" customWidth="1"/>
    <col min="2" max="2" width="23.140625" style="0" bestFit="1" customWidth="1"/>
    <col min="3" max="3" width="17.8515625" style="0" bestFit="1" customWidth="1"/>
    <col min="4" max="4" width="14.421875" style="0" bestFit="1" customWidth="1"/>
    <col min="5" max="5" width="18.28125" style="0" bestFit="1" customWidth="1"/>
    <col min="6" max="6" width="20.421875" style="0" bestFit="1" customWidth="1"/>
    <col min="7" max="7" width="17.57421875" style="0" bestFit="1" customWidth="1"/>
    <col min="8" max="8" width="20.00390625" style="0" bestFit="1" customWidth="1"/>
    <col min="9" max="16384" width="8.7109375" style="0" customWidth="1"/>
  </cols>
  <sheetData>
    <row r="1" spans="2:8" ht="15.75">
      <c r="B1" s="139" t="s">
        <v>3348</v>
      </c>
      <c r="C1" s="139"/>
      <c r="D1" s="139"/>
      <c r="E1" s="139"/>
      <c r="F1" s="139"/>
      <c r="G1" s="139"/>
      <c r="H1" s="139"/>
    </row>
    <row r="2" spans="2:8" ht="15.75">
      <c r="B2" s="139" t="s">
        <v>184</v>
      </c>
      <c r="C2" s="139"/>
      <c r="D2" s="139"/>
      <c r="E2" s="139"/>
      <c r="F2" s="139"/>
      <c r="G2" s="139"/>
      <c r="H2" s="139"/>
    </row>
    <row r="3" spans="2:8" ht="15.75">
      <c r="B3" s="139" t="s">
        <v>1659</v>
      </c>
      <c r="C3" s="139"/>
      <c r="D3" s="139"/>
      <c r="E3" s="139"/>
      <c r="F3" s="139"/>
      <c r="G3" s="139"/>
      <c r="H3" s="139"/>
    </row>
    <row r="4" spans="2:8" ht="15.75">
      <c r="B4" s="139" t="s">
        <v>1575</v>
      </c>
      <c r="C4" s="139"/>
      <c r="D4" s="139"/>
      <c r="E4" s="139"/>
      <c r="F4" s="139"/>
      <c r="G4" s="139"/>
      <c r="H4" s="139"/>
    </row>
    <row r="5" spans="2:8" ht="16.5" thickBot="1">
      <c r="B5" s="68"/>
      <c r="C5" s="68"/>
      <c r="D5" s="68"/>
      <c r="E5" s="68"/>
      <c r="F5" s="68"/>
      <c r="G5" s="68"/>
      <c r="H5" s="68"/>
    </row>
    <row r="6" spans="1:8" ht="12.75">
      <c r="A6" s="87"/>
      <c r="B6" s="88"/>
      <c r="C6" s="136" t="s">
        <v>1576</v>
      </c>
      <c r="D6" s="137"/>
      <c r="E6" s="138"/>
      <c r="F6" s="88" t="s">
        <v>1577</v>
      </c>
      <c r="G6" s="88"/>
      <c r="H6" s="88"/>
    </row>
    <row r="7" spans="1:8" ht="13.5" thickBot="1">
      <c r="A7" s="89" t="s">
        <v>1578</v>
      </c>
      <c r="B7" s="90" t="s">
        <v>1579</v>
      </c>
      <c r="C7" s="91" t="s">
        <v>1580</v>
      </c>
      <c r="D7" s="12" t="s">
        <v>969</v>
      </c>
      <c r="E7" s="92" t="s">
        <v>1581</v>
      </c>
      <c r="F7" s="90" t="s">
        <v>1582</v>
      </c>
      <c r="G7" s="90" t="s">
        <v>1583</v>
      </c>
      <c r="H7" s="90" t="s">
        <v>1584</v>
      </c>
    </row>
    <row r="8" spans="1:8" ht="12.75">
      <c r="A8" s="69" t="s">
        <v>202</v>
      </c>
      <c r="B8" s="70" t="s">
        <v>203</v>
      </c>
      <c r="C8" s="57">
        <v>23997274748</v>
      </c>
      <c r="D8" s="59">
        <v>1673014</v>
      </c>
      <c r="E8" s="58">
        <f>C8-D8</f>
        <v>23995601734</v>
      </c>
      <c r="F8" s="18">
        <v>203647724986</v>
      </c>
      <c r="G8" s="18">
        <v>15629733534</v>
      </c>
      <c r="H8" s="18">
        <f>E8+F8+G8</f>
        <v>243273060254</v>
      </c>
    </row>
    <row r="9" spans="1:8" ht="12.75">
      <c r="A9" s="69" t="s">
        <v>204</v>
      </c>
      <c r="B9" s="71" t="s">
        <v>205</v>
      </c>
      <c r="C9" s="23">
        <v>6151532476</v>
      </c>
      <c r="D9" s="26">
        <v>0</v>
      </c>
      <c r="E9" s="24">
        <f aca="true" t="shared" si="0" ref="E9:E39">C9-D9</f>
        <v>6151532476</v>
      </c>
      <c r="F9" s="25">
        <v>50741018750</v>
      </c>
      <c r="G9" s="25">
        <v>5739256554</v>
      </c>
      <c r="H9" s="25">
        <f aca="true" t="shared" si="1" ref="H9:H39">E9+F9+G9</f>
        <v>62631807780</v>
      </c>
    </row>
    <row r="10" spans="1:8" ht="12.75">
      <c r="A10" s="69" t="s">
        <v>206</v>
      </c>
      <c r="B10" s="71" t="s">
        <v>207</v>
      </c>
      <c r="C10" s="23">
        <v>9341059220</v>
      </c>
      <c r="D10" s="26">
        <v>0</v>
      </c>
      <c r="E10" s="24">
        <f t="shared" si="0"/>
        <v>9341059220</v>
      </c>
      <c r="F10" s="25">
        <v>81589350563</v>
      </c>
      <c r="G10" s="25">
        <v>4474764148</v>
      </c>
      <c r="H10" s="25">
        <f t="shared" si="1"/>
        <v>95405173931</v>
      </c>
    </row>
    <row r="11" spans="1:8" ht="12.75">
      <c r="A11" s="69" t="s">
        <v>208</v>
      </c>
      <c r="B11" s="71" t="s">
        <v>209</v>
      </c>
      <c r="C11" s="23">
        <v>17332858923</v>
      </c>
      <c r="D11" s="26">
        <v>0</v>
      </c>
      <c r="E11" s="24">
        <f t="shared" si="0"/>
        <v>17332858923</v>
      </c>
      <c r="F11" s="25">
        <v>158293701700</v>
      </c>
      <c r="G11" s="25">
        <v>9526616469</v>
      </c>
      <c r="H11" s="25">
        <f t="shared" si="1"/>
        <v>185153177092</v>
      </c>
    </row>
    <row r="12" spans="1:8" ht="12.75">
      <c r="A12" s="69" t="s">
        <v>210</v>
      </c>
      <c r="B12" s="71" t="s">
        <v>211</v>
      </c>
      <c r="C12" s="23">
        <v>6923487965</v>
      </c>
      <c r="D12" s="26">
        <v>0</v>
      </c>
      <c r="E12" s="24">
        <f t="shared" si="0"/>
        <v>6923487965</v>
      </c>
      <c r="F12" s="25">
        <v>63676887509</v>
      </c>
      <c r="G12" s="25">
        <v>1144690312</v>
      </c>
      <c r="H12" s="25">
        <f t="shared" si="1"/>
        <v>71745065786</v>
      </c>
    </row>
    <row r="13" spans="1:8" ht="12.75">
      <c r="A13" s="69" t="s">
        <v>212</v>
      </c>
      <c r="B13" s="71" t="s">
        <v>213</v>
      </c>
      <c r="C13" s="23">
        <v>2597908262</v>
      </c>
      <c r="D13" s="26">
        <v>2607281</v>
      </c>
      <c r="E13" s="24">
        <f t="shared" si="0"/>
        <v>2595300981</v>
      </c>
      <c r="F13" s="25">
        <v>27225618565</v>
      </c>
      <c r="G13" s="25">
        <v>0</v>
      </c>
      <c r="H13" s="25">
        <f t="shared" si="1"/>
        <v>29820919546</v>
      </c>
    </row>
    <row r="14" spans="1:8" ht="12.75">
      <c r="A14" s="69" t="s">
        <v>214</v>
      </c>
      <c r="B14" s="71" t="s">
        <v>215</v>
      </c>
      <c r="C14" s="23">
        <v>11071002203</v>
      </c>
      <c r="D14" s="26">
        <v>22457758</v>
      </c>
      <c r="E14" s="24">
        <f t="shared" si="0"/>
        <v>11048544445</v>
      </c>
      <c r="F14" s="25">
        <v>98606971259</v>
      </c>
      <c r="G14" s="25">
        <v>4041102480</v>
      </c>
      <c r="H14" s="25">
        <f t="shared" si="1"/>
        <v>113696618184</v>
      </c>
    </row>
    <row r="15" spans="1:8" ht="12.75">
      <c r="A15" s="69" t="s">
        <v>216</v>
      </c>
      <c r="B15" s="71" t="s">
        <v>217</v>
      </c>
      <c r="C15" s="23">
        <v>5141522518</v>
      </c>
      <c r="D15" s="26">
        <v>0</v>
      </c>
      <c r="E15" s="24">
        <f t="shared" si="0"/>
        <v>5141522518</v>
      </c>
      <c r="F15" s="25">
        <v>56066564894</v>
      </c>
      <c r="G15" s="25">
        <v>1253505182</v>
      </c>
      <c r="H15" s="25">
        <f t="shared" si="1"/>
        <v>62461592594</v>
      </c>
    </row>
    <row r="16" spans="1:8" ht="12.75">
      <c r="A16" s="69" t="s">
        <v>218</v>
      </c>
      <c r="B16" s="71" t="s">
        <v>219</v>
      </c>
      <c r="C16" s="23">
        <v>7427329959</v>
      </c>
      <c r="D16" s="26">
        <v>24333757</v>
      </c>
      <c r="E16" s="24">
        <f t="shared" si="0"/>
        <v>7402996202</v>
      </c>
      <c r="F16" s="25">
        <v>89727490666</v>
      </c>
      <c r="G16" s="25">
        <v>2796412070</v>
      </c>
      <c r="H16" s="25">
        <f t="shared" si="1"/>
        <v>99926898938</v>
      </c>
    </row>
    <row r="17" spans="1:8" ht="12.75">
      <c r="A17" s="69" t="s">
        <v>220</v>
      </c>
      <c r="B17" s="71" t="s">
        <v>221</v>
      </c>
      <c r="C17" s="23">
        <v>23270586050</v>
      </c>
      <c r="D17" s="26">
        <v>6770442</v>
      </c>
      <c r="E17" s="24">
        <f t="shared" si="0"/>
        <v>23263815608</v>
      </c>
      <c r="F17" s="25">
        <v>182191572881</v>
      </c>
      <c r="G17" s="25">
        <v>18617090054</v>
      </c>
      <c r="H17" s="25">
        <f t="shared" si="1"/>
        <v>224072478543</v>
      </c>
    </row>
    <row r="18" spans="1:8" ht="12.75">
      <c r="A18" s="69" t="s">
        <v>222</v>
      </c>
      <c r="B18" s="71" t="s">
        <v>223</v>
      </c>
      <c r="C18" s="23">
        <v>8113964656</v>
      </c>
      <c r="D18" s="26">
        <v>0</v>
      </c>
      <c r="E18" s="24">
        <f t="shared" si="0"/>
        <v>8113964656</v>
      </c>
      <c r="F18" s="25">
        <v>68189828522</v>
      </c>
      <c r="G18" s="25">
        <v>3283251927</v>
      </c>
      <c r="H18" s="25">
        <f t="shared" si="1"/>
        <v>79587045105</v>
      </c>
    </row>
    <row r="19" spans="1:8" ht="12.75">
      <c r="A19" s="69" t="s">
        <v>224</v>
      </c>
      <c r="B19" s="71" t="s">
        <v>225</v>
      </c>
      <c r="C19" s="23">
        <v>6924971618</v>
      </c>
      <c r="D19" s="26">
        <v>0</v>
      </c>
      <c r="E19" s="24">
        <f t="shared" si="0"/>
        <v>6924971618</v>
      </c>
      <c r="F19" s="25">
        <v>63012885013</v>
      </c>
      <c r="G19" s="25">
        <v>3912680578</v>
      </c>
      <c r="H19" s="25">
        <f t="shared" si="1"/>
        <v>73850537209</v>
      </c>
    </row>
    <row r="20" spans="1:8" ht="12.75">
      <c r="A20" s="69" t="s">
        <v>226</v>
      </c>
      <c r="B20" s="71" t="s">
        <v>227</v>
      </c>
      <c r="C20" s="23">
        <v>4888014014</v>
      </c>
      <c r="D20" s="26">
        <v>0</v>
      </c>
      <c r="E20" s="24">
        <f t="shared" si="0"/>
        <v>4888014014</v>
      </c>
      <c r="F20" s="25">
        <v>43748908211</v>
      </c>
      <c r="G20" s="25">
        <v>752916194</v>
      </c>
      <c r="H20" s="25">
        <f t="shared" si="1"/>
        <v>49389838419</v>
      </c>
    </row>
    <row r="21" spans="1:8" ht="12.75">
      <c r="A21" s="69" t="s">
        <v>228</v>
      </c>
      <c r="B21" s="71" t="s">
        <v>229</v>
      </c>
      <c r="C21" s="23">
        <v>6785581914</v>
      </c>
      <c r="D21" s="26">
        <v>0</v>
      </c>
      <c r="E21" s="24">
        <f t="shared" si="0"/>
        <v>6785581914</v>
      </c>
      <c r="F21" s="25">
        <v>60569344900</v>
      </c>
      <c r="G21" s="25">
        <v>3104893286</v>
      </c>
      <c r="H21" s="25">
        <f t="shared" si="1"/>
        <v>70459820100</v>
      </c>
    </row>
    <row r="22" spans="1:8" ht="12.75">
      <c r="A22" s="69" t="s">
        <v>230</v>
      </c>
      <c r="B22" s="71" t="s">
        <v>231</v>
      </c>
      <c r="C22" s="23">
        <v>4150365958</v>
      </c>
      <c r="D22" s="26">
        <v>0</v>
      </c>
      <c r="E22" s="24">
        <f t="shared" si="0"/>
        <v>4150365958</v>
      </c>
      <c r="F22" s="25">
        <v>38180941883</v>
      </c>
      <c r="G22" s="25">
        <v>1327859896</v>
      </c>
      <c r="H22" s="25">
        <f t="shared" si="1"/>
        <v>43659167737</v>
      </c>
    </row>
    <row r="23" spans="1:8" ht="12.75">
      <c r="A23" s="69" t="s">
        <v>232</v>
      </c>
      <c r="B23" s="71" t="s">
        <v>233</v>
      </c>
      <c r="C23" s="23">
        <v>13157345854</v>
      </c>
      <c r="D23" s="26">
        <v>0</v>
      </c>
      <c r="E23" s="24">
        <f t="shared" si="0"/>
        <v>13157345854</v>
      </c>
      <c r="F23" s="25">
        <v>105410012748</v>
      </c>
      <c r="G23" s="25">
        <v>6772914515</v>
      </c>
      <c r="H23" s="25">
        <f t="shared" si="1"/>
        <v>125340273117</v>
      </c>
    </row>
    <row r="24" spans="1:8" ht="12.75">
      <c r="A24" s="69" t="s">
        <v>234</v>
      </c>
      <c r="B24" s="71" t="s">
        <v>235</v>
      </c>
      <c r="C24" s="23">
        <v>11421789280</v>
      </c>
      <c r="D24" s="26">
        <v>0</v>
      </c>
      <c r="E24" s="24">
        <f t="shared" si="0"/>
        <v>11421789280</v>
      </c>
      <c r="F24" s="25">
        <v>91396466149</v>
      </c>
      <c r="G24" s="25">
        <v>6296300888</v>
      </c>
      <c r="H24" s="25">
        <f t="shared" si="1"/>
        <v>109114556317</v>
      </c>
    </row>
    <row r="25" spans="1:8" ht="12.75">
      <c r="A25" s="69" t="s">
        <v>236</v>
      </c>
      <c r="B25" s="71" t="s">
        <v>237</v>
      </c>
      <c r="C25" s="23">
        <v>3785033957</v>
      </c>
      <c r="D25" s="26">
        <v>0</v>
      </c>
      <c r="E25" s="24">
        <f t="shared" si="0"/>
        <v>3785033957</v>
      </c>
      <c r="F25" s="25">
        <v>29294307813</v>
      </c>
      <c r="G25" s="25">
        <v>463418701</v>
      </c>
      <c r="H25" s="25">
        <f t="shared" si="1"/>
        <v>33542760471</v>
      </c>
    </row>
    <row r="26" spans="1:8" ht="12.75">
      <c r="A26" s="69" t="s">
        <v>238</v>
      </c>
      <c r="B26" s="71" t="s">
        <v>239</v>
      </c>
      <c r="C26" s="23">
        <v>2398813506</v>
      </c>
      <c r="D26" s="26">
        <v>0</v>
      </c>
      <c r="E26" s="24">
        <f t="shared" si="0"/>
        <v>2398813506</v>
      </c>
      <c r="F26" s="25">
        <v>28735332847</v>
      </c>
      <c r="G26" s="25">
        <v>3085202968</v>
      </c>
      <c r="H26" s="25">
        <f t="shared" si="1"/>
        <v>34219349321</v>
      </c>
    </row>
    <row r="27" spans="1:8" ht="12.75">
      <c r="A27" s="69" t="s">
        <v>240</v>
      </c>
      <c r="B27" s="71" t="s">
        <v>241</v>
      </c>
      <c r="C27" s="23">
        <v>13658132154</v>
      </c>
      <c r="D27" s="26">
        <v>0</v>
      </c>
      <c r="E27" s="24">
        <f t="shared" si="0"/>
        <v>13658132154</v>
      </c>
      <c r="F27" s="25">
        <v>118715959721</v>
      </c>
      <c r="G27" s="25">
        <v>7386617649</v>
      </c>
      <c r="H27" s="25">
        <f t="shared" si="1"/>
        <v>139760709524</v>
      </c>
    </row>
    <row r="28" spans="1:8" ht="12.75">
      <c r="A28" s="69" t="s">
        <v>242</v>
      </c>
      <c r="B28" s="71" t="s">
        <v>243</v>
      </c>
      <c r="C28" s="23">
        <v>7072644194</v>
      </c>
      <c r="D28" s="26">
        <v>0</v>
      </c>
      <c r="E28" s="24">
        <f t="shared" si="0"/>
        <v>7072644194</v>
      </c>
      <c r="F28" s="25">
        <v>64354970735</v>
      </c>
      <c r="G28" s="25">
        <v>1106406423</v>
      </c>
      <c r="H28" s="25">
        <f t="shared" si="1"/>
        <v>72534021352</v>
      </c>
    </row>
    <row r="29" spans="1:8" ht="12.75">
      <c r="A29" s="69" t="s">
        <v>244</v>
      </c>
      <c r="B29" s="71" t="s">
        <v>245</v>
      </c>
      <c r="C29" s="23">
        <v>12194730008</v>
      </c>
      <c r="D29" s="26">
        <v>0</v>
      </c>
      <c r="E29" s="24">
        <f t="shared" si="0"/>
        <v>12194730008</v>
      </c>
      <c r="F29" s="25">
        <v>101895955690</v>
      </c>
      <c r="G29" s="25">
        <v>8844617736</v>
      </c>
      <c r="H29" s="25">
        <f t="shared" si="1"/>
        <v>122935303434</v>
      </c>
    </row>
    <row r="30" spans="1:8" ht="12.75">
      <c r="A30" s="69" t="s">
        <v>246</v>
      </c>
      <c r="B30" s="71" t="s">
        <v>247</v>
      </c>
      <c r="C30" s="23">
        <v>11761527472</v>
      </c>
      <c r="D30" s="26">
        <v>0</v>
      </c>
      <c r="E30" s="24">
        <f t="shared" si="0"/>
        <v>11761527472</v>
      </c>
      <c r="F30" s="25">
        <v>129430114289</v>
      </c>
      <c r="G30" s="25">
        <v>17947569730</v>
      </c>
      <c r="H30" s="25">
        <f t="shared" si="1"/>
        <v>159139211491</v>
      </c>
    </row>
    <row r="31" spans="1:8" ht="12.75">
      <c r="A31" s="69" t="s">
        <v>248</v>
      </c>
      <c r="B31" s="71" t="s">
        <v>249</v>
      </c>
      <c r="C31" s="23">
        <v>5183395776</v>
      </c>
      <c r="D31" s="26">
        <v>0</v>
      </c>
      <c r="E31" s="24">
        <f t="shared" si="0"/>
        <v>5183395776</v>
      </c>
      <c r="F31" s="25">
        <v>37792763115</v>
      </c>
      <c r="G31" s="25">
        <v>183864927</v>
      </c>
      <c r="H31" s="25">
        <f t="shared" si="1"/>
        <v>43160023818</v>
      </c>
    </row>
    <row r="32" spans="1:8" ht="12.75">
      <c r="A32" s="69" t="s">
        <v>250</v>
      </c>
      <c r="B32" s="71" t="s">
        <v>251</v>
      </c>
      <c r="C32" s="23">
        <v>4729021293</v>
      </c>
      <c r="D32" s="26">
        <v>0</v>
      </c>
      <c r="E32" s="24">
        <f t="shared" si="0"/>
        <v>4729021293</v>
      </c>
      <c r="F32" s="25">
        <v>40480504490</v>
      </c>
      <c r="G32" s="25">
        <v>351383644</v>
      </c>
      <c r="H32" s="25">
        <f t="shared" si="1"/>
        <v>45560909427</v>
      </c>
    </row>
    <row r="33" spans="1:8" ht="12.75">
      <c r="A33" s="69" t="s">
        <v>252</v>
      </c>
      <c r="B33" s="71" t="s">
        <v>253</v>
      </c>
      <c r="C33" s="23">
        <v>4658557110</v>
      </c>
      <c r="D33" s="26">
        <v>0</v>
      </c>
      <c r="E33" s="24">
        <f t="shared" si="0"/>
        <v>4658557110</v>
      </c>
      <c r="F33" s="25">
        <v>40252874043</v>
      </c>
      <c r="G33" s="25">
        <v>527352714</v>
      </c>
      <c r="H33" s="25">
        <f t="shared" si="1"/>
        <v>45438783867</v>
      </c>
    </row>
    <row r="34" spans="1:8" ht="12.75">
      <c r="A34" s="69" t="s">
        <v>254</v>
      </c>
      <c r="B34" s="71" t="s">
        <v>255</v>
      </c>
      <c r="C34" s="23">
        <v>876604263</v>
      </c>
      <c r="D34" s="26">
        <v>0</v>
      </c>
      <c r="E34" s="24">
        <f t="shared" si="0"/>
        <v>876604263</v>
      </c>
      <c r="F34" s="25">
        <v>8834444409</v>
      </c>
      <c r="G34" s="25">
        <v>439900831</v>
      </c>
      <c r="H34" s="25">
        <f t="shared" si="1"/>
        <v>10150949503</v>
      </c>
    </row>
    <row r="35" spans="1:8" ht="12.75">
      <c r="A35" s="69" t="s">
        <v>256</v>
      </c>
      <c r="B35" s="71" t="s">
        <v>257</v>
      </c>
      <c r="C35" s="23">
        <v>940804035</v>
      </c>
      <c r="D35" s="26">
        <v>0</v>
      </c>
      <c r="E35" s="24">
        <f t="shared" si="0"/>
        <v>940804035</v>
      </c>
      <c r="F35" s="25">
        <v>12347915421</v>
      </c>
      <c r="G35" s="25">
        <v>0</v>
      </c>
      <c r="H35" s="25">
        <f t="shared" si="1"/>
        <v>13288719456</v>
      </c>
    </row>
    <row r="36" spans="1:8" ht="12.75">
      <c r="A36" s="69" t="s">
        <v>258</v>
      </c>
      <c r="B36" s="71" t="s">
        <v>259</v>
      </c>
      <c r="C36" s="23">
        <v>525937587</v>
      </c>
      <c r="D36" s="26">
        <v>0</v>
      </c>
      <c r="E36" s="24">
        <f t="shared" si="0"/>
        <v>525937587</v>
      </c>
      <c r="F36" s="25">
        <v>10553161345</v>
      </c>
      <c r="G36" s="25">
        <v>117685821</v>
      </c>
      <c r="H36" s="25">
        <f t="shared" si="1"/>
        <v>11196784753</v>
      </c>
    </row>
    <row r="37" spans="1:8" ht="12.75">
      <c r="A37" s="69" t="s">
        <v>260</v>
      </c>
      <c r="B37" s="71" t="s">
        <v>261</v>
      </c>
      <c r="C37" s="23">
        <v>1044843543</v>
      </c>
      <c r="D37" s="26">
        <v>0</v>
      </c>
      <c r="E37" s="24">
        <f t="shared" si="0"/>
        <v>1044843543</v>
      </c>
      <c r="F37" s="25">
        <v>13307262564</v>
      </c>
      <c r="G37" s="25">
        <v>65069519</v>
      </c>
      <c r="H37" s="25">
        <f t="shared" si="1"/>
        <v>14417175626</v>
      </c>
    </row>
    <row r="38" spans="1:8" ht="12.75">
      <c r="A38" s="69" t="s">
        <v>262</v>
      </c>
      <c r="B38" s="71" t="s">
        <v>263</v>
      </c>
      <c r="C38" s="23">
        <v>463411642</v>
      </c>
      <c r="D38" s="26">
        <v>0</v>
      </c>
      <c r="E38" s="24">
        <f t="shared" si="0"/>
        <v>463411642</v>
      </c>
      <c r="F38" s="25">
        <v>10430952110</v>
      </c>
      <c r="G38" s="25">
        <v>36287361</v>
      </c>
      <c r="H38" s="25">
        <f t="shared" si="1"/>
        <v>10930651113</v>
      </c>
    </row>
    <row r="39" spans="1:8" ht="13.5" thickBot="1">
      <c r="A39" s="69" t="s">
        <v>264</v>
      </c>
      <c r="B39" s="73" t="s">
        <v>265</v>
      </c>
      <c r="C39" s="29">
        <v>701375387</v>
      </c>
      <c r="D39" s="32">
        <v>0</v>
      </c>
      <c r="E39" s="30">
        <f t="shared" si="0"/>
        <v>701375387</v>
      </c>
      <c r="F39" s="31">
        <v>13178232753</v>
      </c>
      <c r="G39" s="31">
        <v>111223777</v>
      </c>
      <c r="H39" s="31">
        <f t="shared" si="1"/>
        <v>13990831917</v>
      </c>
    </row>
    <row r="40" ht="13.5" thickBot="1"/>
    <row r="41" spans="2:8" ht="13.5" thickBot="1">
      <c r="B41" s="74" t="s">
        <v>198</v>
      </c>
      <c r="C41" s="75">
        <f aca="true" t="shared" si="2" ref="C41:H41">SUM(C8:C39)</f>
        <v>238691427545</v>
      </c>
      <c r="D41" s="76">
        <f t="shared" si="2"/>
        <v>57842252</v>
      </c>
      <c r="E41" s="77">
        <f t="shared" si="2"/>
        <v>238633585293</v>
      </c>
      <c r="F41" s="78">
        <f t="shared" si="2"/>
        <v>2141880040544</v>
      </c>
      <c r="G41" s="78">
        <f t="shared" si="2"/>
        <v>129340589888</v>
      </c>
      <c r="H41" s="78">
        <f t="shared" si="2"/>
        <v>2509854215725</v>
      </c>
    </row>
    <row r="42" spans="2:8" ht="12.75">
      <c r="B42" s="135" t="s">
        <v>970</v>
      </c>
      <c r="C42" s="135"/>
      <c r="D42" s="135"/>
      <c r="E42" s="135"/>
      <c r="F42" s="135"/>
      <c r="G42" s="135"/>
      <c r="H42" s="135"/>
    </row>
  </sheetData>
  <mergeCells count="6">
    <mergeCell ref="B42:H42"/>
    <mergeCell ref="C6:E6"/>
    <mergeCell ref="B1:H1"/>
    <mergeCell ref="B2:H2"/>
    <mergeCell ref="B3:H3"/>
    <mergeCell ref="B4:H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48" sqref="I48"/>
    </sheetView>
  </sheetViews>
  <sheetFormatPr defaultColWidth="11.421875" defaultRowHeight="12.75"/>
  <cols>
    <col min="1" max="1" width="5.421875" style="0" customWidth="1"/>
    <col min="2" max="2" width="24.7109375" style="0" bestFit="1" customWidth="1"/>
    <col min="3" max="4" width="16.8515625" style="0" bestFit="1" customWidth="1"/>
    <col min="5" max="5" width="15.7109375" style="0" bestFit="1" customWidth="1"/>
    <col min="6" max="8" width="19.7109375" style="0" bestFit="1" customWidth="1"/>
    <col min="9" max="9" width="21.140625" style="0" bestFit="1" customWidth="1"/>
  </cols>
  <sheetData>
    <row r="1" spans="2:9" ht="15.75">
      <c r="B1" s="139" t="s">
        <v>3358</v>
      </c>
      <c r="C1" s="139"/>
      <c r="D1" s="139"/>
      <c r="E1" s="139"/>
      <c r="F1" s="139"/>
      <c r="G1" s="139"/>
      <c r="H1" s="139"/>
      <c r="I1" s="139"/>
    </row>
    <row r="2" spans="2:9" ht="15.75">
      <c r="B2" s="139" t="s">
        <v>184</v>
      </c>
      <c r="C2" s="139"/>
      <c r="D2" s="139"/>
      <c r="E2" s="139"/>
      <c r="F2" s="139"/>
      <c r="G2" s="139"/>
      <c r="H2" s="139"/>
      <c r="I2" s="139"/>
    </row>
    <row r="3" spans="2:9" ht="15.75">
      <c r="B3" s="139" t="s">
        <v>1663</v>
      </c>
      <c r="C3" s="139"/>
      <c r="D3" s="139"/>
      <c r="E3" s="139"/>
      <c r="F3" s="139"/>
      <c r="G3" s="139"/>
      <c r="H3" s="139"/>
      <c r="I3" s="139"/>
    </row>
    <row r="4" spans="2:9" ht="15.75">
      <c r="B4" s="139" t="s">
        <v>187</v>
      </c>
      <c r="C4" s="139"/>
      <c r="D4" s="139"/>
      <c r="E4" s="139"/>
      <c r="F4" s="139"/>
      <c r="G4" s="139"/>
      <c r="H4" s="139"/>
      <c r="I4" s="139"/>
    </row>
    <row r="5" spans="2:9" ht="16.5" thickBot="1">
      <c r="B5" s="68"/>
      <c r="C5" s="68"/>
      <c r="D5" s="68"/>
      <c r="E5" s="68"/>
      <c r="F5" s="68"/>
      <c r="G5" s="68"/>
      <c r="H5" s="68"/>
      <c r="I5" s="68"/>
    </row>
    <row r="6" spans="1:9" ht="15">
      <c r="A6" s="87"/>
      <c r="B6" s="126"/>
      <c r="C6" s="159" t="s">
        <v>1662</v>
      </c>
      <c r="D6" s="160"/>
      <c r="E6" s="161"/>
      <c r="F6" s="126"/>
      <c r="G6" s="126"/>
      <c r="H6" s="126" t="s">
        <v>1670</v>
      </c>
      <c r="I6" s="126"/>
    </row>
    <row r="7" spans="1:9" ht="30.75" thickBot="1">
      <c r="A7" s="89" t="s">
        <v>1664</v>
      </c>
      <c r="B7" s="127" t="s">
        <v>1579</v>
      </c>
      <c r="C7" s="128" t="s">
        <v>1665</v>
      </c>
      <c r="D7" s="129" t="s">
        <v>1666</v>
      </c>
      <c r="E7" s="130" t="s">
        <v>1667</v>
      </c>
      <c r="F7" s="127" t="s">
        <v>1668</v>
      </c>
      <c r="G7" s="127" t="s">
        <v>1669</v>
      </c>
      <c r="H7" s="127" t="s">
        <v>1671</v>
      </c>
      <c r="I7" s="127" t="s">
        <v>1584</v>
      </c>
    </row>
    <row r="8" spans="1:9" ht="14.25">
      <c r="A8" s="69" t="s">
        <v>202</v>
      </c>
      <c r="B8" s="70" t="s">
        <v>203</v>
      </c>
      <c r="C8" s="104">
        <v>6692102080</v>
      </c>
      <c r="D8" s="105">
        <v>1136360329</v>
      </c>
      <c r="E8" s="106">
        <v>704666417</v>
      </c>
      <c r="F8" s="107">
        <v>469118092463</v>
      </c>
      <c r="G8" s="107">
        <v>294073650118</v>
      </c>
      <c r="H8" s="107">
        <v>218430212022</v>
      </c>
      <c r="I8" s="107">
        <f>SUM(C8:H8)</f>
        <v>990155083429</v>
      </c>
    </row>
    <row r="9" spans="1:9" ht="14.25">
      <c r="A9" s="69" t="s">
        <v>204</v>
      </c>
      <c r="B9" s="71" t="s">
        <v>205</v>
      </c>
      <c r="C9" s="108">
        <v>1961566867</v>
      </c>
      <c r="D9" s="109">
        <v>0</v>
      </c>
      <c r="E9" s="110">
        <v>345622097</v>
      </c>
      <c r="F9" s="111">
        <v>170864904660</v>
      </c>
      <c r="G9" s="111">
        <v>119466098482</v>
      </c>
      <c r="H9" s="111">
        <v>64025542613</v>
      </c>
      <c r="I9" s="111">
        <f aca="true" t="shared" si="0" ref="I9:I40">SUM(C9:H9)</f>
        <v>356663734719</v>
      </c>
    </row>
    <row r="10" spans="1:9" ht="14.25">
      <c r="A10" s="72" t="s">
        <v>1585</v>
      </c>
      <c r="B10" s="71" t="s">
        <v>559</v>
      </c>
      <c r="C10" s="108">
        <v>3782173445</v>
      </c>
      <c r="D10" s="109">
        <v>0</v>
      </c>
      <c r="E10" s="110">
        <v>0</v>
      </c>
      <c r="F10" s="111">
        <v>456123269824</v>
      </c>
      <c r="G10" s="111">
        <v>261982476090</v>
      </c>
      <c r="H10" s="111">
        <v>123450141318.00024</v>
      </c>
      <c r="I10" s="111">
        <f t="shared" si="0"/>
        <v>845338060677.0002</v>
      </c>
    </row>
    <row r="11" spans="1:9" ht="14.25">
      <c r="A11" s="69" t="s">
        <v>206</v>
      </c>
      <c r="B11" s="71" t="s">
        <v>207</v>
      </c>
      <c r="C11" s="108">
        <v>3027386658</v>
      </c>
      <c r="D11" s="109">
        <v>0</v>
      </c>
      <c r="E11" s="110">
        <v>2385799155</v>
      </c>
      <c r="F11" s="111">
        <v>197461048598</v>
      </c>
      <c r="G11" s="111">
        <v>146703978951</v>
      </c>
      <c r="H11" s="111">
        <v>98813900443</v>
      </c>
      <c r="I11" s="111">
        <f t="shared" si="0"/>
        <v>448392113805</v>
      </c>
    </row>
    <row r="12" spans="1:9" ht="14.25">
      <c r="A12" s="69" t="s">
        <v>208</v>
      </c>
      <c r="B12" s="71" t="s">
        <v>209</v>
      </c>
      <c r="C12" s="108">
        <v>4372452588</v>
      </c>
      <c r="D12" s="109">
        <v>246012452</v>
      </c>
      <c r="E12" s="110">
        <v>201333262</v>
      </c>
      <c r="F12" s="111">
        <v>241941991332</v>
      </c>
      <c r="G12" s="111">
        <v>101813745634</v>
      </c>
      <c r="H12" s="111">
        <v>142716852521</v>
      </c>
      <c r="I12" s="111">
        <f t="shared" si="0"/>
        <v>491292387789</v>
      </c>
    </row>
    <row r="13" spans="1:9" ht="14.25">
      <c r="A13" s="69" t="s">
        <v>210</v>
      </c>
      <c r="B13" s="71" t="s">
        <v>211</v>
      </c>
      <c r="C13" s="108">
        <v>1287319865</v>
      </c>
      <c r="D13" s="109">
        <v>3940686875</v>
      </c>
      <c r="E13" s="110">
        <v>201333262</v>
      </c>
      <c r="F13" s="111">
        <v>134298041423</v>
      </c>
      <c r="G13" s="111">
        <v>65486784432</v>
      </c>
      <c r="H13" s="111">
        <v>42018120382</v>
      </c>
      <c r="I13" s="111">
        <f t="shared" si="0"/>
        <v>247232286239</v>
      </c>
    </row>
    <row r="14" spans="1:9" ht="14.25">
      <c r="A14" s="69" t="s">
        <v>212</v>
      </c>
      <c r="B14" s="71" t="s">
        <v>213</v>
      </c>
      <c r="C14" s="108">
        <v>849469658</v>
      </c>
      <c r="D14" s="109">
        <v>451546386</v>
      </c>
      <c r="E14" s="110">
        <v>0</v>
      </c>
      <c r="F14" s="111">
        <v>57691544906</v>
      </c>
      <c r="G14" s="111">
        <v>47972555585</v>
      </c>
      <c r="H14" s="111">
        <v>27726689660</v>
      </c>
      <c r="I14" s="111">
        <f t="shared" si="0"/>
        <v>134691806195</v>
      </c>
    </row>
    <row r="15" spans="1:9" ht="14.25">
      <c r="A15" s="69" t="s">
        <v>214</v>
      </c>
      <c r="B15" s="71" t="s">
        <v>215</v>
      </c>
      <c r="C15" s="108">
        <v>2175800177</v>
      </c>
      <c r="D15" s="109">
        <v>15192368398</v>
      </c>
      <c r="E15" s="110">
        <v>0</v>
      </c>
      <c r="F15" s="111">
        <v>154207702117</v>
      </c>
      <c r="G15" s="111">
        <v>104178562379</v>
      </c>
      <c r="H15" s="111">
        <v>71018117787</v>
      </c>
      <c r="I15" s="111">
        <f t="shared" si="0"/>
        <v>346772550858</v>
      </c>
    </row>
    <row r="16" spans="1:9" ht="14.25">
      <c r="A16" s="69" t="s">
        <v>216</v>
      </c>
      <c r="B16" s="71" t="s">
        <v>217</v>
      </c>
      <c r="C16" s="108">
        <v>1387366591</v>
      </c>
      <c r="D16" s="109">
        <v>1505244376</v>
      </c>
      <c r="E16" s="110">
        <v>322133219</v>
      </c>
      <c r="F16" s="111">
        <v>105289539837</v>
      </c>
      <c r="G16" s="111">
        <v>79520013750</v>
      </c>
      <c r="H16" s="111">
        <v>45283645573</v>
      </c>
      <c r="I16" s="111">
        <f t="shared" si="0"/>
        <v>233307943346</v>
      </c>
    </row>
    <row r="17" spans="1:9" ht="14.25">
      <c r="A17" s="69" t="s">
        <v>218</v>
      </c>
      <c r="B17" s="71" t="s">
        <v>219</v>
      </c>
      <c r="C17" s="108">
        <v>1957734747</v>
      </c>
      <c r="D17" s="109">
        <v>2042145686</v>
      </c>
      <c r="E17" s="110">
        <v>0</v>
      </c>
      <c r="F17" s="111">
        <v>171858900310</v>
      </c>
      <c r="G17" s="111">
        <v>100832175594</v>
      </c>
      <c r="H17" s="111">
        <v>63900462028</v>
      </c>
      <c r="I17" s="111">
        <f t="shared" si="0"/>
        <v>340591418365</v>
      </c>
    </row>
    <row r="18" spans="1:9" ht="14.25">
      <c r="A18" s="69" t="s">
        <v>220</v>
      </c>
      <c r="B18" s="71" t="s">
        <v>221</v>
      </c>
      <c r="C18" s="108">
        <v>4661637059</v>
      </c>
      <c r="D18" s="109">
        <v>0</v>
      </c>
      <c r="E18" s="110">
        <v>687888645</v>
      </c>
      <c r="F18" s="111">
        <v>276333047191</v>
      </c>
      <c r="G18" s="111">
        <v>147873327454</v>
      </c>
      <c r="H18" s="111">
        <v>152155833605</v>
      </c>
      <c r="I18" s="111">
        <f t="shared" si="0"/>
        <v>581711733954</v>
      </c>
    </row>
    <row r="19" spans="1:9" ht="14.25">
      <c r="A19" s="69" t="s">
        <v>222</v>
      </c>
      <c r="B19" s="71" t="s">
        <v>223</v>
      </c>
      <c r="C19" s="108">
        <v>1428320575</v>
      </c>
      <c r="D19" s="109">
        <v>3109306597</v>
      </c>
      <c r="E19" s="110">
        <v>0</v>
      </c>
      <c r="F19" s="111">
        <v>84955532601</v>
      </c>
      <c r="G19" s="111">
        <v>52955572291</v>
      </c>
      <c r="H19" s="111">
        <v>46620383514</v>
      </c>
      <c r="I19" s="111">
        <f t="shared" si="0"/>
        <v>189069115578</v>
      </c>
    </row>
    <row r="20" spans="1:9" ht="14.25">
      <c r="A20" s="69" t="s">
        <v>224</v>
      </c>
      <c r="B20" s="71" t="s">
        <v>225</v>
      </c>
      <c r="C20" s="108">
        <v>1625568325</v>
      </c>
      <c r="D20" s="109">
        <v>149438430</v>
      </c>
      <c r="E20" s="110">
        <v>1667710520</v>
      </c>
      <c r="F20" s="111">
        <v>126222006566</v>
      </c>
      <c r="G20" s="111">
        <v>67312291591</v>
      </c>
      <c r="H20" s="111">
        <v>53058550107</v>
      </c>
      <c r="I20" s="111">
        <f t="shared" si="0"/>
        <v>250035565539</v>
      </c>
    </row>
    <row r="21" spans="1:9" ht="14.25">
      <c r="A21" s="69" t="s">
        <v>226</v>
      </c>
      <c r="B21" s="71" t="s">
        <v>227</v>
      </c>
      <c r="C21" s="108">
        <v>778708832</v>
      </c>
      <c r="D21" s="109">
        <v>12551750971</v>
      </c>
      <c r="E21" s="110">
        <v>0</v>
      </c>
      <c r="F21" s="111">
        <v>59659090125</v>
      </c>
      <c r="G21" s="111">
        <v>45557522035</v>
      </c>
      <c r="H21" s="111">
        <v>25417056269</v>
      </c>
      <c r="I21" s="111">
        <f t="shared" si="0"/>
        <v>143964128232</v>
      </c>
    </row>
    <row r="22" spans="1:9" ht="14.25">
      <c r="A22" s="69" t="s">
        <v>228</v>
      </c>
      <c r="B22" s="71" t="s">
        <v>229</v>
      </c>
      <c r="C22" s="108">
        <v>1969003394</v>
      </c>
      <c r="D22" s="109">
        <v>582405984</v>
      </c>
      <c r="E22" s="110">
        <v>1154310702</v>
      </c>
      <c r="F22" s="111">
        <v>132159418124</v>
      </c>
      <c r="G22" s="111">
        <v>95143383011</v>
      </c>
      <c r="H22" s="111">
        <v>64268270754</v>
      </c>
      <c r="I22" s="111">
        <f t="shared" si="0"/>
        <v>295276791969</v>
      </c>
    </row>
    <row r="23" spans="1:9" ht="14.25">
      <c r="A23" s="69" t="s">
        <v>230</v>
      </c>
      <c r="B23" s="71" t="s">
        <v>231</v>
      </c>
      <c r="C23" s="108">
        <v>1336021322</v>
      </c>
      <c r="D23" s="109">
        <v>695315020</v>
      </c>
      <c r="E23" s="110">
        <v>0</v>
      </c>
      <c r="F23" s="111">
        <v>85161049950</v>
      </c>
      <c r="G23" s="111">
        <v>64658469733</v>
      </c>
      <c r="H23" s="111">
        <v>43607735920</v>
      </c>
      <c r="I23" s="111">
        <f t="shared" si="0"/>
        <v>195458591945</v>
      </c>
    </row>
    <row r="24" spans="1:9" ht="14.25">
      <c r="A24" s="69" t="s">
        <v>232</v>
      </c>
      <c r="B24" s="71" t="s">
        <v>233</v>
      </c>
      <c r="C24" s="108">
        <v>3030373518</v>
      </c>
      <c r="D24" s="109">
        <v>7069828845</v>
      </c>
      <c r="E24" s="110">
        <v>0</v>
      </c>
      <c r="F24" s="111">
        <v>203159316446</v>
      </c>
      <c r="G24" s="111">
        <v>142652407400</v>
      </c>
      <c r="H24" s="111">
        <v>98911391657</v>
      </c>
      <c r="I24" s="111">
        <f t="shared" si="0"/>
        <v>454823317866</v>
      </c>
    </row>
    <row r="25" spans="1:9" ht="14.25">
      <c r="A25" s="69" t="s">
        <v>234</v>
      </c>
      <c r="B25" s="71" t="s">
        <v>235</v>
      </c>
      <c r="C25" s="108">
        <v>1982325990</v>
      </c>
      <c r="D25" s="109">
        <v>351202746</v>
      </c>
      <c r="E25" s="110">
        <v>0</v>
      </c>
      <c r="F25" s="111">
        <v>159343668607</v>
      </c>
      <c r="G25" s="111">
        <v>93527912540</v>
      </c>
      <c r="H25" s="111">
        <v>64703120298</v>
      </c>
      <c r="I25" s="111">
        <f t="shared" si="0"/>
        <v>319908230181</v>
      </c>
    </row>
    <row r="26" spans="1:9" ht="14.25">
      <c r="A26" s="69" t="s">
        <v>236</v>
      </c>
      <c r="B26" s="71" t="s">
        <v>237</v>
      </c>
      <c r="C26" s="108">
        <v>604722440</v>
      </c>
      <c r="D26" s="109">
        <v>0</v>
      </c>
      <c r="E26" s="110">
        <v>0</v>
      </c>
      <c r="F26" s="111">
        <v>68638352318</v>
      </c>
      <c r="G26" s="111">
        <v>39452659635</v>
      </c>
      <c r="H26" s="111">
        <v>19738140427</v>
      </c>
      <c r="I26" s="111">
        <f t="shared" si="0"/>
        <v>128433874820</v>
      </c>
    </row>
    <row r="27" spans="1:9" ht="14.25">
      <c r="A27" s="69" t="s">
        <v>238</v>
      </c>
      <c r="B27" s="71" t="s">
        <v>239</v>
      </c>
      <c r="C27" s="108">
        <v>895707440</v>
      </c>
      <c r="D27" s="109">
        <v>839458031</v>
      </c>
      <c r="E27" s="110">
        <v>0</v>
      </c>
      <c r="F27" s="111">
        <v>98774317081</v>
      </c>
      <c r="G27" s="111">
        <v>54052618129</v>
      </c>
      <c r="H27" s="111">
        <v>29235890894</v>
      </c>
      <c r="I27" s="111">
        <f t="shared" si="0"/>
        <v>183797991575</v>
      </c>
    </row>
    <row r="28" spans="1:9" ht="14.25">
      <c r="A28" s="69" t="s">
        <v>240</v>
      </c>
      <c r="B28" s="71" t="s">
        <v>241</v>
      </c>
      <c r="C28" s="108">
        <v>3625559284</v>
      </c>
      <c r="D28" s="109">
        <v>65788809</v>
      </c>
      <c r="E28" s="110">
        <v>828821929</v>
      </c>
      <c r="F28" s="111">
        <v>250139512417</v>
      </c>
      <c r="G28" s="111">
        <v>124363160719</v>
      </c>
      <c r="H28" s="111">
        <v>118338254998</v>
      </c>
      <c r="I28" s="111">
        <f t="shared" si="0"/>
        <v>497361098156</v>
      </c>
    </row>
    <row r="29" spans="1:9" ht="14.25">
      <c r="A29" s="69" t="s">
        <v>242</v>
      </c>
      <c r="B29" s="71" t="s">
        <v>243</v>
      </c>
      <c r="C29" s="108">
        <v>1413820471</v>
      </c>
      <c r="D29" s="109">
        <v>1073982124</v>
      </c>
      <c r="E29" s="110">
        <v>0</v>
      </c>
      <c r="F29" s="111">
        <v>97247514163</v>
      </c>
      <c r="G29" s="111">
        <v>61889175446</v>
      </c>
      <c r="H29" s="111">
        <v>46147100161</v>
      </c>
      <c r="I29" s="111">
        <f t="shared" si="0"/>
        <v>207771592365</v>
      </c>
    </row>
    <row r="30" spans="1:9" ht="14.25">
      <c r="A30" s="69" t="s">
        <v>244</v>
      </c>
      <c r="B30" s="71" t="s">
        <v>245</v>
      </c>
      <c r="C30" s="108">
        <v>2340435392</v>
      </c>
      <c r="D30" s="109">
        <v>1476254219</v>
      </c>
      <c r="E30" s="110">
        <v>1020088528</v>
      </c>
      <c r="F30" s="111">
        <v>174792513171</v>
      </c>
      <c r="G30" s="111">
        <v>86962050057</v>
      </c>
      <c r="H30" s="111">
        <v>76391811147</v>
      </c>
      <c r="I30" s="111">
        <f t="shared" si="0"/>
        <v>342983152514</v>
      </c>
    </row>
    <row r="31" spans="1:9" ht="14.25">
      <c r="A31" s="69" t="s">
        <v>246</v>
      </c>
      <c r="B31" s="71" t="s">
        <v>247</v>
      </c>
      <c r="C31" s="108">
        <v>3513564711</v>
      </c>
      <c r="D31" s="109">
        <v>602420860</v>
      </c>
      <c r="E31" s="110">
        <v>0</v>
      </c>
      <c r="F31" s="111">
        <v>322036543918</v>
      </c>
      <c r="G31" s="111">
        <v>215490457541</v>
      </c>
      <c r="H31" s="111">
        <v>114682752187</v>
      </c>
      <c r="I31" s="111">
        <f t="shared" si="0"/>
        <v>656325739217</v>
      </c>
    </row>
    <row r="32" spans="1:9" ht="14.25">
      <c r="A32" s="69" t="s">
        <v>248</v>
      </c>
      <c r="B32" s="71" t="s">
        <v>249</v>
      </c>
      <c r="C32" s="108">
        <v>362996813</v>
      </c>
      <c r="D32" s="109">
        <v>253372183</v>
      </c>
      <c r="E32" s="110">
        <v>0</v>
      </c>
      <c r="F32" s="111">
        <v>45480021168</v>
      </c>
      <c r="G32" s="111">
        <v>26024876859</v>
      </c>
      <c r="H32" s="111">
        <v>11848215965</v>
      </c>
      <c r="I32" s="111">
        <f t="shared" si="0"/>
        <v>83969482988</v>
      </c>
    </row>
    <row r="33" spans="1:9" ht="14.25">
      <c r="A33" s="69" t="s">
        <v>250</v>
      </c>
      <c r="B33" s="71" t="s">
        <v>251</v>
      </c>
      <c r="C33" s="108">
        <v>744175966</v>
      </c>
      <c r="D33" s="109">
        <v>494896994</v>
      </c>
      <c r="E33" s="110">
        <v>0</v>
      </c>
      <c r="F33" s="111">
        <v>48713433479</v>
      </c>
      <c r="G33" s="111">
        <v>34127317427</v>
      </c>
      <c r="H33" s="111">
        <v>24289903497</v>
      </c>
      <c r="I33" s="111">
        <f t="shared" si="0"/>
        <v>108369727363</v>
      </c>
    </row>
    <row r="34" spans="1:9" ht="14.25">
      <c r="A34" s="69" t="s">
        <v>252</v>
      </c>
      <c r="B34" s="71" t="s">
        <v>253</v>
      </c>
      <c r="C34" s="108">
        <v>792506927</v>
      </c>
      <c r="D34" s="109">
        <v>1240383834</v>
      </c>
      <c r="E34" s="110">
        <v>0</v>
      </c>
      <c r="F34" s="111">
        <v>49065773024</v>
      </c>
      <c r="G34" s="111">
        <v>39422254306</v>
      </c>
      <c r="H34" s="111">
        <v>25867426041</v>
      </c>
      <c r="I34" s="111">
        <f t="shared" si="0"/>
        <v>116388344132</v>
      </c>
    </row>
    <row r="35" spans="1:9" ht="14.25">
      <c r="A35" s="69" t="s">
        <v>254</v>
      </c>
      <c r="B35" s="71" t="s">
        <v>255</v>
      </c>
      <c r="C35" s="108">
        <v>96103499</v>
      </c>
      <c r="D35" s="109">
        <v>0</v>
      </c>
      <c r="E35" s="110">
        <v>0</v>
      </c>
      <c r="F35" s="111">
        <v>10239408303</v>
      </c>
      <c r="G35" s="111">
        <v>6686983297</v>
      </c>
      <c r="H35" s="111">
        <v>3136818223</v>
      </c>
      <c r="I35" s="111">
        <f t="shared" si="0"/>
        <v>20159313322</v>
      </c>
    </row>
    <row r="36" spans="1:9" ht="14.25">
      <c r="A36" s="69" t="s">
        <v>256</v>
      </c>
      <c r="B36" s="71" t="s">
        <v>257</v>
      </c>
      <c r="C36" s="108">
        <v>104090968</v>
      </c>
      <c r="D36" s="109">
        <v>1857075390</v>
      </c>
      <c r="E36" s="110">
        <v>0</v>
      </c>
      <c r="F36" s="111">
        <v>13986892137</v>
      </c>
      <c r="G36" s="111">
        <v>16149513660</v>
      </c>
      <c r="H36" s="111">
        <v>3397529203</v>
      </c>
      <c r="I36" s="111">
        <f t="shared" si="0"/>
        <v>35495101358</v>
      </c>
    </row>
    <row r="37" spans="1:9" ht="14.25">
      <c r="A37" s="69" t="s">
        <v>258</v>
      </c>
      <c r="B37" s="71" t="s">
        <v>259</v>
      </c>
      <c r="C37" s="108">
        <v>63883324</v>
      </c>
      <c r="D37" s="109">
        <v>1223600058</v>
      </c>
      <c r="E37" s="110">
        <v>0</v>
      </c>
      <c r="F37" s="111">
        <v>11692066888</v>
      </c>
      <c r="G37" s="111">
        <v>9454002285</v>
      </c>
      <c r="H37" s="111">
        <v>2085151696</v>
      </c>
      <c r="I37" s="111">
        <f t="shared" si="0"/>
        <v>24518704251</v>
      </c>
    </row>
    <row r="38" spans="1:9" ht="14.25">
      <c r="A38" s="69" t="s">
        <v>260</v>
      </c>
      <c r="B38" s="71" t="s">
        <v>261</v>
      </c>
      <c r="C38" s="108">
        <v>251080076</v>
      </c>
      <c r="D38" s="109">
        <v>407118747</v>
      </c>
      <c r="E38" s="110">
        <v>0</v>
      </c>
      <c r="F38" s="111">
        <v>16135384192</v>
      </c>
      <c r="G38" s="111">
        <v>25282204912</v>
      </c>
      <c r="H38" s="111">
        <v>8195253683</v>
      </c>
      <c r="I38" s="111">
        <f t="shared" si="0"/>
        <v>50271041610</v>
      </c>
    </row>
    <row r="39" spans="1:9" ht="14.25">
      <c r="A39" s="69" t="s">
        <v>262</v>
      </c>
      <c r="B39" s="71" t="s">
        <v>263</v>
      </c>
      <c r="C39" s="108">
        <v>172272790</v>
      </c>
      <c r="D39" s="109">
        <v>1593291882</v>
      </c>
      <c r="E39" s="110">
        <v>0</v>
      </c>
      <c r="F39" s="111">
        <v>11567822568</v>
      </c>
      <c r="G39" s="111">
        <v>6304217390</v>
      </c>
      <c r="H39" s="111">
        <v>5622983874</v>
      </c>
      <c r="I39" s="111">
        <f t="shared" si="0"/>
        <v>25260588504</v>
      </c>
    </row>
    <row r="40" spans="1:9" ht="15" thickBot="1">
      <c r="A40" s="69" t="s">
        <v>264</v>
      </c>
      <c r="B40" s="73" t="s">
        <v>265</v>
      </c>
      <c r="C40" s="112">
        <v>211921558</v>
      </c>
      <c r="D40" s="113">
        <v>1726844058</v>
      </c>
      <c r="E40" s="114">
        <v>0</v>
      </c>
      <c r="F40" s="115">
        <v>15247402184</v>
      </c>
      <c r="G40" s="115">
        <v>21421655651</v>
      </c>
      <c r="H40" s="115">
        <v>6917119677</v>
      </c>
      <c r="I40" s="115">
        <f t="shared" si="0"/>
        <v>45524943128</v>
      </c>
    </row>
    <row r="41" spans="3:9" ht="15" thickBot="1">
      <c r="C41" s="116"/>
      <c r="D41" s="116"/>
      <c r="E41" s="116"/>
      <c r="F41" s="116"/>
      <c r="G41" s="116"/>
      <c r="H41" s="116"/>
      <c r="I41" s="116"/>
    </row>
    <row r="42" spans="2:9" ht="15">
      <c r="B42" s="101" t="s">
        <v>1672</v>
      </c>
      <c r="C42" s="117">
        <f aca="true" t="shared" si="1" ref="C42:I42">SUM(C8:C40)</f>
        <v>59498173350</v>
      </c>
      <c r="D42" s="118">
        <f t="shared" si="1"/>
        <v>61878100284</v>
      </c>
      <c r="E42" s="119">
        <f t="shared" si="1"/>
        <v>9519707736</v>
      </c>
      <c r="F42" s="120">
        <f t="shared" si="1"/>
        <v>4519605122091</v>
      </c>
      <c r="G42" s="120">
        <f t="shared" si="1"/>
        <v>2798794074384</v>
      </c>
      <c r="H42" s="120">
        <f t="shared" si="1"/>
        <v>1942020378144.0002</v>
      </c>
      <c r="I42" s="120">
        <f t="shared" si="1"/>
        <v>9391315555989</v>
      </c>
    </row>
    <row r="43" spans="2:9" ht="15">
      <c r="B43" s="102" t="s">
        <v>1673</v>
      </c>
      <c r="C43" s="108"/>
      <c r="D43" s="109"/>
      <c r="E43" s="110"/>
      <c r="F43" s="111"/>
      <c r="G43" s="111"/>
      <c r="H43" s="111"/>
      <c r="I43" s="121">
        <v>345089405430</v>
      </c>
    </row>
    <row r="44" spans="2:9" ht="15">
      <c r="B44" s="102" t="s">
        <v>1674</v>
      </c>
      <c r="C44" s="108"/>
      <c r="D44" s="109"/>
      <c r="E44" s="110"/>
      <c r="F44" s="121">
        <f>F45-F42</f>
        <v>2163229708581</v>
      </c>
      <c r="G44" s="111"/>
      <c r="H44" s="111"/>
      <c r="I44" s="121">
        <f>F44</f>
        <v>2163229708581</v>
      </c>
    </row>
    <row r="45" spans="2:9" ht="15.75" thickBot="1">
      <c r="B45" s="103" t="s">
        <v>198</v>
      </c>
      <c r="C45" s="122">
        <f>C42</f>
        <v>59498173350</v>
      </c>
      <c r="D45" s="123">
        <f>D42</f>
        <v>61878100284</v>
      </c>
      <c r="E45" s="124">
        <f>E42</f>
        <v>9519707736</v>
      </c>
      <c r="F45" s="125">
        <v>6682834830672</v>
      </c>
      <c r="G45" s="125">
        <f>G42</f>
        <v>2798794074384</v>
      </c>
      <c r="H45" s="125">
        <f>H42</f>
        <v>1942020378144.0002</v>
      </c>
      <c r="I45" s="125">
        <f>I42+I43+I44</f>
        <v>11899634670000</v>
      </c>
    </row>
  </sheetData>
  <mergeCells count="5">
    <mergeCell ref="C6:E6"/>
    <mergeCell ref="B1:I1"/>
    <mergeCell ref="B2:I2"/>
    <mergeCell ref="B3:I3"/>
    <mergeCell ref="B4:I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74" zoomScaleNormal="74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15.57421875" style="0" bestFit="1" customWidth="1"/>
    <col min="3" max="3" width="17.140625" style="0" bestFit="1" customWidth="1"/>
    <col min="4" max="4" width="17.8515625" style="0" bestFit="1" customWidth="1"/>
    <col min="5" max="5" width="17.57421875" style="0" bestFit="1" customWidth="1"/>
    <col min="6" max="6" width="18.28125" style="0" bestFit="1" customWidth="1"/>
    <col min="7" max="16384" width="8.7109375" style="0" customWidth="1"/>
  </cols>
  <sheetData>
    <row r="1" spans="2:6" ht="15.75">
      <c r="B1" s="139" t="s">
        <v>185</v>
      </c>
      <c r="C1" s="139"/>
      <c r="D1" s="139"/>
      <c r="E1" s="139"/>
      <c r="F1" s="139"/>
    </row>
    <row r="2" spans="2:6" ht="15.75">
      <c r="B2" s="139" t="s">
        <v>184</v>
      </c>
      <c r="C2" s="139"/>
      <c r="D2" s="139"/>
      <c r="E2" s="139"/>
      <c r="F2" s="139"/>
    </row>
    <row r="3" spans="2:6" ht="15.75">
      <c r="B3" s="139" t="s">
        <v>186</v>
      </c>
      <c r="C3" s="139"/>
      <c r="D3" s="139"/>
      <c r="E3" s="139"/>
      <c r="F3" s="139"/>
    </row>
    <row r="4" spans="2:6" ht="15.75">
      <c r="B4" s="139" t="s">
        <v>1575</v>
      </c>
      <c r="C4" s="139"/>
      <c r="D4" s="139"/>
      <c r="E4" s="139"/>
      <c r="F4" s="139"/>
    </row>
    <row r="5" spans="2:6" ht="16.5" thickBot="1">
      <c r="B5" s="68"/>
      <c r="C5" s="68"/>
      <c r="D5" s="68"/>
      <c r="E5" s="68"/>
      <c r="F5" s="68"/>
    </row>
    <row r="6" spans="1:6" ht="12.75">
      <c r="A6" s="87"/>
      <c r="B6" s="88"/>
      <c r="C6" s="131" t="s">
        <v>2950</v>
      </c>
      <c r="D6" s="88" t="s">
        <v>1577</v>
      </c>
      <c r="E6" s="88"/>
      <c r="F6" s="88"/>
    </row>
    <row r="7" spans="1:6" ht="13.5" thickBot="1">
      <c r="A7" s="89" t="s">
        <v>1578</v>
      </c>
      <c r="B7" s="90" t="s">
        <v>1579</v>
      </c>
      <c r="C7" s="92" t="s">
        <v>2951</v>
      </c>
      <c r="D7" s="90" t="s">
        <v>1582</v>
      </c>
      <c r="E7" s="90" t="s">
        <v>1583</v>
      </c>
      <c r="F7" s="90" t="s">
        <v>1584</v>
      </c>
    </row>
    <row r="8" spans="1:6" ht="12.75">
      <c r="A8" s="72" t="s">
        <v>1585</v>
      </c>
      <c r="B8" s="132" t="s">
        <v>559</v>
      </c>
      <c r="C8" s="17">
        <v>46084326729</v>
      </c>
      <c r="D8" s="20">
        <v>387688097289</v>
      </c>
      <c r="E8" s="20">
        <v>22350845806</v>
      </c>
      <c r="F8" s="20">
        <f>C8+D8+E8</f>
        <v>456123269824</v>
      </c>
    </row>
    <row r="9" spans="1:6" ht="12.75">
      <c r="A9" s="69" t="s">
        <v>513</v>
      </c>
      <c r="B9" s="71" t="s">
        <v>514</v>
      </c>
      <c r="C9" s="24">
        <v>9746788198</v>
      </c>
      <c r="D9" s="25">
        <v>74412252938</v>
      </c>
      <c r="E9" s="23">
        <v>0</v>
      </c>
      <c r="F9" s="84">
        <v>84159041136</v>
      </c>
    </row>
    <row r="10" spans="1:6" ht="12.75">
      <c r="A10" s="69" t="s">
        <v>560</v>
      </c>
      <c r="B10" s="71" t="s">
        <v>561</v>
      </c>
      <c r="C10" s="24">
        <v>7194099557</v>
      </c>
      <c r="D10" s="25">
        <v>75986489986</v>
      </c>
      <c r="E10" s="23">
        <v>0</v>
      </c>
      <c r="F10" s="84">
        <v>83180589543</v>
      </c>
    </row>
    <row r="11" spans="1:6" ht="13.5" thickBot="1">
      <c r="A11" s="69" t="s">
        <v>1542</v>
      </c>
      <c r="B11" s="73" t="s">
        <v>1543</v>
      </c>
      <c r="C11" s="30">
        <v>3982415682</v>
      </c>
      <c r="D11" s="31">
        <v>35977037998</v>
      </c>
      <c r="E11" s="29">
        <v>0</v>
      </c>
      <c r="F11" s="85">
        <v>39959453680</v>
      </c>
    </row>
    <row r="12" ht="13.5" thickBot="1"/>
    <row r="13" spans="2:6" ht="13.5" thickBot="1">
      <c r="B13" s="74" t="s">
        <v>198</v>
      </c>
      <c r="C13" s="77">
        <f>SUM(C8:C11)</f>
        <v>67007630166</v>
      </c>
      <c r="D13" s="78">
        <f>SUM(D8:D11)</f>
        <v>574063878211</v>
      </c>
      <c r="E13" s="78">
        <f>SUM(E8:E11)</f>
        <v>22350845806</v>
      </c>
      <c r="F13" s="78">
        <f>SUM(F8:F11)</f>
        <v>663422354183</v>
      </c>
    </row>
    <row r="14" spans="2:6" ht="12.75">
      <c r="B14" s="135"/>
      <c r="C14" s="135"/>
      <c r="D14" s="135"/>
      <c r="E14" s="135"/>
      <c r="F14" s="135"/>
    </row>
  </sheetData>
  <mergeCells count="5">
    <mergeCell ref="B14:F14"/>
    <mergeCell ref="B1:F1"/>
    <mergeCell ref="B2:F2"/>
    <mergeCell ref="B3:F3"/>
    <mergeCell ref="B4:F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2.75"/>
  <cols>
    <col min="1" max="1" width="7.140625" style="82" customWidth="1"/>
    <col min="2" max="2" width="22.57421875" style="0" customWidth="1"/>
    <col min="3" max="3" width="21.28125" style="0" bestFit="1" customWidth="1"/>
    <col min="4" max="4" width="18.421875" style="0" bestFit="1" customWidth="1"/>
    <col min="5" max="5" width="13.8515625" style="0" bestFit="1" customWidth="1"/>
    <col min="6" max="6" width="18.00390625" style="0" bestFit="1" customWidth="1"/>
    <col min="7" max="7" width="19.00390625" style="0" bestFit="1" customWidth="1"/>
    <col min="8" max="8" width="16.8515625" style="0" bestFit="1" customWidth="1"/>
    <col min="9" max="9" width="19.7109375" style="0" bestFit="1" customWidth="1"/>
    <col min="10" max="16384" width="8.421875" style="0" customWidth="1"/>
  </cols>
  <sheetData>
    <row r="1" spans="2:9" ht="15.75">
      <c r="B1" s="139" t="s">
        <v>3349</v>
      </c>
      <c r="C1" s="139"/>
      <c r="D1" s="139"/>
      <c r="E1" s="139"/>
      <c r="F1" s="139"/>
      <c r="G1" s="139"/>
      <c r="H1" s="139"/>
      <c r="I1" s="139"/>
    </row>
    <row r="2" spans="2:9" ht="15.75">
      <c r="B2" s="139" t="s">
        <v>184</v>
      </c>
      <c r="C2" s="139"/>
      <c r="D2" s="139"/>
      <c r="E2" s="139"/>
      <c r="F2" s="139"/>
      <c r="G2" s="139"/>
      <c r="H2" s="139"/>
      <c r="I2" s="139"/>
    </row>
    <row r="3" spans="2:9" ht="15.75">
      <c r="B3" s="139" t="s">
        <v>1658</v>
      </c>
      <c r="C3" s="139"/>
      <c r="D3" s="139"/>
      <c r="E3" s="139"/>
      <c r="F3" s="139"/>
      <c r="G3" s="139"/>
      <c r="H3" s="139"/>
      <c r="I3" s="139"/>
    </row>
    <row r="4" spans="2:9" ht="15.75">
      <c r="B4" s="139" t="s">
        <v>1575</v>
      </c>
      <c r="C4" s="139"/>
      <c r="D4" s="139"/>
      <c r="E4" s="139"/>
      <c r="F4" s="139"/>
      <c r="G4" s="139"/>
      <c r="H4" s="139"/>
      <c r="I4" s="139"/>
    </row>
    <row r="5" ht="13.5" thickBot="1"/>
    <row r="6" spans="1:9" ht="12.75">
      <c r="A6" s="83"/>
      <c r="B6" s="98"/>
      <c r="C6" s="133"/>
      <c r="D6" s="142" t="s">
        <v>1576</v>
      </c>
      <c r="E6" s="143"/>
      <c r="F6" s="144"/>
      <c r="G6" s="98" t="s">
        <v>1651</v>
      </c>
      <c r="H6" s="98"/>
      <c r="I6" s="88"/>
    </row>
    <row r="7" spans="1:9" ht="13.5" thickBot="1">
      <c r="A7" s="83" t="s">
        <v>1578</v>
      </c>
      <c r="B7" s="99" t="s">
        <v>1579</v>
      </c>
      <c r="C7" s="134" t="s">
        <v>1586</v>
      </c>
      <c r="D7" s="11" t="s">
        <v>1580</v>
      </c>
      <c r="E7" s="100" t="s">
        <v>969</v>
      </c>
      <c r="F7" s="13" t="s">
        <v>1581</v>
      </c>
      <c r="G7" s="99" t="s">
        <v>1582</v>
      </c>
      <c r="H7" s="99" t="s">
        <v>1652</v>
      </c>
      <c r="I7" s="90" t="s">
        <v>198</v>
      </c>
    </row>
    <row r="8" spans="1:9" ht="12.75">
      <c r="A8" s="83" t="s">
        <v>267</v>
      </c>
      <c r="B8" s="21" t="s">
        <v>203</v>
      </c>
      <c r="C8" s="66" t="s">
        <v>268</v>
      </c>
      <c r="D8" s="23">
        <v>16576816391</v>
      </c>
      <c r="E8" s="26">
        <v>0</v>
      </c>
      <c r="F8" s="24">
        <f aca="true" t="shared" si="0" ref="F8:F41">D8-E8</f>
        <v>16576816391</v>
      </c>
      <c r="G8" s="25">
        <v>125383236104</v>
      </c>
      <c r="H8" s="23">
        <v>4617915167</v>
      </c>
      <c r="I8" s="84">
        <f>F8+G8+H8</f>
        <v>146577967662</v>
      </c>
    </row>
    <row r="9" spans="1:9" ht="12.75">
      <c r="A9" s="83" t="s">
        <v>302</v>
      </c>
      <c r="B9" s="21" t="s">
        <v>203</v>
      </c>
      <c r="C9" s="66" t="s">
        <v>303</v>
      </c>
      <c r="D9" s="23">
        <v>2375362980</v>
      </c>
      <c r="E9" s="26">
        <v>0</v>
      </c>
      <c r="F9" s="24">
        <f t="shared" si="0"/>
        <v>2375362980</v>
      </c>
      <c r="G9" s="25">
        <v>17271660525</v>
      </c>
      <c r="H9" s="23">
        <v>793711415</v>
      </c>
      <c r="I9" s="84">
        <f aca="true" t="shared" si="1" ref="I9:I49">F9+G9+H9</f>
        <v>20440734920</v>
      </c>
    </row>
    <row r="10" spans="1:9" ht="12.75">
      <c r="A10" s="83" t="s">
        <v>356</v>
      </c>
      <c r="B10" s="21" t="s">
        <v>203</v>
      </c>
      <c r="C10" s="66" t="s">
        <v>357</v>
      </c>
      <c r="D10" s="23">
        <v>866085980</v>
      </c>
      <c r="E10" s="26">
        <v>0</v>
      </c>
      <c r="F10" s="24">
        <f t="shared" si="0"/>
        <v>866085980</v>
      </c>
      <c r="G10" s="25">
        <v>8297706233</v>
      </c>
      <c r="H10" s="23">
        <v>490696305</v>
      </c>
      <c r="I10" s="84">
        <f t="shared" si="1"/>
        <v>9654488518</v>
      </c>
    </row>
    <row r="11" spans="1:9" ht="12.75">
      <c r="A11" s="83" t="s">
        <v>380</v>
      </c>
      <c r="B11" s="21" t="s">
        <v>203</v>
      </c>
      <c r="C11" s="66" t="s">
        <v>381</v>
      </c>
      <c r="D11" s="23">
        <v>1547667664</v>
      </c>
      <c r="E11" s="26">
        <v>0</v>
      </c>
      <c r="F11" s="24">
        <f t="shared" si="0"/>
        <v>1547667664</v>
      </c>
      <c r="G11" s="25">
        <v>11266576653</v>
      </c>
      <c r="H11" s="23">
        <v>998331441</v>
      </c>
      <c r="I11" s="84">
        <f t="shared" si="1"/>
        <v>13812575758</v>
      </c>
    </row>
    <row r="12" spans="1:9" ht="12.75">
      <c r="A12" s="83" t="s">
        <v>487</v>
      </c>
      <c r="B12" s="21" t="s">
        <v>203</v>
      </c>
      <c r="C12" s="66" t="s">
        <v>488</v>
      </c>
      <c r="D12" s="23">
        <v>1013180707</v>
      </c>
      <c r="E12" s="26">
        <v>0</v>
      </c>
      <c r="F12" s="24">
        <f t="shared" si="0"/>
        <v>1013180707</v>
      </c>
      <c r="G12" s="25">
        <v>7562043023</v>
      </c>
      <c r="H12" s="23">
        <v>1195542876</v>
      </c>
      <c r="I12" s="84">
        <f t="shared" si="1"/>
        <v>9770766606</v>
      </c>
    </row>
    <row r="13" spans="1:9" ht="12.75">
      <c r="A13" s="83" t="s">
        <v>550</v>
      </c>
      <c r="B13" s="21" t="s">
        <v>205</v>
      </c>
      <c r="C13" s="66" t="s">
        <v>551</v>
      </c>
      <c r="D13" s="23">
        <v>2508911384</v>
      </c>
      <c r="E13" s="26">
        <v>0</v>
      </c>
      <c r="F13" s="24">
        <f t="shared" si="0"/>
        <v>2508911384</v>
      </c>
      <c r="G13" s="25">
        <v>17218691648</v>
      </c>
      <c r="H13" s="23">
        <v>685838310</v>
      </c>
      <c r="I13" s="84">
        <f t="shared" si="1"/>
        <v>20413441342</v>
      </c>
    </row>
    <row r="14" spans="1:9" ht="12.75">
      <c r="A14" s="83">
        <v>13430</v>
      </c>
      <c r="B14" s="21" t="s">
        <v>207</v>
      </c>
      <c r="C14" s="66" t="s">
        <v>592</v>
      </c>
      <c r="D14" s="23">
        <v>1185114404</v>
      </c>
      <c r="E14" s="26">
        <v>0</v>
      </c>
      <c r="F14" s="24">
        <f t="shared" si="0"/>
        <v>1185114404</v>
      </c>
      <c r="G14" s="25">
        <v>8124119374</v>
      </c>
      <c r="H14" s="23">
        <v>854861579</v>
      </c>
      <c r="I14" s="84">
        <f t="shared" si="1"/>
        <v>10164095357</v>
      </c>
    </row>
    <row r="15" spans="1:9" ht="12.75">
      <c r="A15" s="83">
        <v>15001</v>
      </c>
      <c r="B15" s="21" t="s">
        <v>209</v>
      </c>
      <c r="C15" s="66" t="s">
        <v>650</v>
      </c>
      <c r="D15" s="23">
        <v>2544457112</v>
      </c>
      <c r="E15" s="26">
        <v>0</v>
      </c>
      <c r="F15" s="24">
        <f t="shared" si="0"/>
        <v>2544457112</v>
      </c>
      <c r="G15" s="25">
        <v>18608188109</v>
      </c>
      <c r="H15" s="23">
        <v>415636631</v>
      </c>
      <c r="I15" s="84">
        <f t="shared" si="1"/>
        <v>21568281852</v>
      </c>
    </row>
    <row r="16" spans="1:9" ht="12.75">
      <c r="A16" s="83">
        <v>15238</v>
      </c>
      <c r="B16" s="21" t="s">
        <v>209</v>
      </c>
      <c r="C16" s="66" t="s">
        <v>709</v>
      </c>
      <c r="D16" s="23">
        <v>1221411705</v>
      </c>
      <c r="E16" s="26">
        <v>0</v>
      </c>
      <c r="F16" s="24">
        <f t="shared" si="0"/>
        <v>1221411705</v>
      </c>
      <c r="G16" s="25">
        <v>9152473945</v>
      </c>
      <c r="H16" s="23">
        <v>291169527</v>
      </c>
      <c r="I16" s="84">
        <f t="shared" si="1"/>
        <v>10665055177</v>
      </c>
    </row>
    <row r="17" spans="1:9" ht="12.75">
      <c r="A17" s="83">
        <v>15759</v>
      </c>
      <c r="B17" s="21" t="s">
        <v>209</v>
      </c>
      <c r="C17" s="66" t="s">
        <v>840</v>
      </c>
      <c r="D17" s="23">
        <v>1248202584</v>
      </c>
      <c r="E17" s="26">
        <v>66544778</v>
      </c>
      <c r="F17" s="24">
        <f t="shared" si="0"/>
        <v>1181657806</v>
      </c>
      <c r="G17" s="25">
        <v>10207161746</v>
      </c>
      <c r="H17" s="23">
        <v>328975124</v>
      </c>
      <c r="I17" s="84">
        <f t="shared" si="1"/>
        <v>11717794676</v>
      </c>
    </row>
    <row r="18" spans="1:9" ht="12.75">
      <c r="A18" s="83">
        <v>17001</v>
      </c>
      <c r="B18" s="21" t="s">
        <v>211</v>
      </c>
      <c r="C18" s="66" t="s">
        <v>892</v>
      </c>
      <c r="D18" s="23">
        <v>7061186437</v>
      </c>
      <c r="E18" s="26">
        <v>0</v>
      </c>
      <c r="F18" s="24">
        <f t="shared" si="0"/>
        <v>7061186437</v>
      </c>
      <c r="G18" s="25">
        <v>47930191394</v>
      </c>
      <c r="H18" s="23">
        <v>1993907360</v>
      </c>
      <c r="I18" s="84">
        <f t="shared" si="1"/>
        <v>56985285191</v>
      </c>
    </row>
    <row r="19" spans="1:9" ht="12.75">
      <c r="A19" s="83">
        <v>18001</v>
      </c>
      <c r="B19" s="21" t="s">
        <v>213</v>
      </c>
      <c r="C19" s="66" t="s">
        <v>945</v>
      </c>
      <c r="D19" s="23">
        <v>2941078932</v>
      </c>
      <c r="E19" s="26">
        <v>0</v>
      </c>
      <c r="F19" s="24">
        <f t="shared" si="0"/>
        <v>2941078932</v>
      </c>
      <c r="G19" s="25">
        <v>20487452372</v>
      </c>
      <c r="H19" s="23">
        <v>987539686</v>
      </c>
      <c r="I19" s="84">
        <f t="shared" si="1"/>
        <v>24416070990</v>
      </c>
    </row>
    <row r="20" spans="1:9" ht="12.75">
      <c r="A20" s="83">
        <v>19001</v>
      </c>
      <c r="B20" s="21" t="s">
        <v>215</v>
      </c>
      <c r="C20" s="66" t="s">
        <v>978</v>
      </c>
      <c r="D20" s="23">
        <v>3874592148</v>
      </c>
      <c r="E20" s="26">
        <v>0</v>
      </c>
      <c r="F20" s="24">
        <f t="shared" si="0"/>
        <v>3874592148</v>
      </c>
      <c r="G20" s="25">
        <v>27245451979</v>
      </c>
      <c r="H20" s="23">
        <v>1021396150</v>
      </c>
      <c r="I20" s="84">
        <f t="shared" si="1"/>
        <v>32141440277</v>
      </c>
    </row>
    <row r="21" spans="1:9" ht="12.75">
      <c r="A21" s="83">
        <v>20001</v>
      </c>
      <c r="B21" s="21" t="s">
        <v>217</v>
      </c>
      <c r="C21" s="66" t="s">
        <v>1054</v>
      </c>
      <c r="D21" s="23">
        <v>4431131112</v>
      </c>
      <c r="E21" s="26">
        <v>0</v>
      </c>
      <c r="F21" s="24">
        <f t="shared" si="0"/>
        <v>4431131112</v>
      </c>
      <c r="G21" s="25">
        <v>30724868387</v>
      </c>
      <c r="H21" s="23">
        <v>2467035094</v>
      </c>
      <c r="I21" s="84">
        <f t="shared" si="1"/>
        <v>37623034593</v>
      </c>
    </row>
    <row r="22" spans="1:9" ht="12.75">
      <c r="A22" s="83">
        <v>23001</v>
      </c>
      <c r="B22" s="21" t="s">
        <v>219</v>
      </c>
      <c r="C22" s="66" t="s">
        <v>1104</v>
      </c>
      <c r="D22" s="23">
        <v>4551944924</v>
      </c>
      <c r="E22" s="26">
        <v>0</v>
      </c>
      <c r="F22" s="24">
        <f t="shared" si="0"/>
        <v>4551944924</v>
      </c>
      <c r="G22" s="25">
        <v>31178011677</v>
      </c>
      <c r="H22" s="23">
        <v>2797877367</v>
      </c>
      <c r="I22" s="84">
        <f t="shared" si="1"/>
        <v>38527833968</v>
      </c>
    </row>
    <row r="23" spans="1:9" ht="12.75">
      <c r="A23" s="83">
        <v>23417</v>
      </c>
      <c r="B23" s="21" t="s">
        <v>219</v>
      </c>
      <c r="C23" s="66" t="s">
        <v>1123</v>
      </c>
      <c r="D23" s="23">
        <v>1275028439</v>
      </c>
      <c r="E23" s="26">
        <v>0</v>
      </c>
      <c r="F23" s="24">
        <f t="shared" si="0"/>
        <v>1275028439</v>
      </c>
      <c r="G23" s="25">
        <v>10025114171</v>
      </c>
      <c r="H23" s="23">
        <v>1068517972</v>
      </c>
      <c r="I23" s="84">
        <f t="shared" si="1"/>
        <v>12368660582</v>
      </c>
    </row>
    <row r="24" spans="1:9" ht="12.75">
      <c r="A24" s="83">
        <v>23660</v>
      </c>
      <c r="B24" s="21" t="s">
        <v>219</v>
      </c>
      <c r="C24" s="66" t="s">
        <v>1143</v>
      </c>
      <c r="D24" s="23">
        <v>1194121661</v>
      </c>
      <c r="E24" s="26">
        <v>101697233</v>
      </c>
      <c r="F24" s="24">
        <f t="shared" si="0"/>
        <v>1092424428</v>
      </c>
      <c r="G24" s="25">
        <v>9315972583</v>
      </c>
      <c r="H24" s="23">
        <v>1165749039</v>
      </c>
      <c r="I24" s="84">
        <f t="shared" si="1"/>
        <v>11574146050</v>
      </c>
    </row>
    <row r="25" spans="1:9" ht="12.75">
      <c r="A25" s="83">
        <v>25290</v>
      </c>
      <c r="B25" s="21" t="s">
        <v>221</v>
      </c>
      <c r="C25" s="66" t="s">
        <v>1217</v>
      </c>
      <c r="D25" s="23">
        <v>1338968921</v>
      </c>
      <c r="E25" s="26">
        <v>0</v>
      </c>
      <c r="F25" s="24">
        <f t="shared" si="0"/>
        <v>1338968921</v>
      </c>
      <c r="G25" s="25">
        <v>9043515507</v>
      </c>
      <c r="H25" s="23">
        <v>388542257</v>
      </c>
      <c r="I25" s="84">
        <f t="shared" si="1"/>
        <v>10771026685</v>
      </c>
    </row>
    <row r="26" spans="1:9" ht="12.75">
      <c r="A26" s="83">
        <v>25307</v>
      </c>
      <c r="B26" s="21" t="s">
        <v>221</v>
      </c>
      <c r="C26" s="66" t="s">
        <v>1227</v>
      </c>
      <c r="D26" s="23">
        <v>1003941234</v>
      </c>
      <c r="E26" s="26">
        <v>0</v>
      </c>
      <c r="F26" s="24">
        <f t="shared" si="0"/>
        <v>1003941234</v>
      </c>
      <c r="G26" s="25">
        <v>6642895279</v>
      </c>
      <c r="H26" s="23">
        <v>613844427</v>
      </c>
      <c r="I26" s="84">
        <f t="shared" si="1"/>
        <v>8260680940</v>
      </c>
    </row>
    <row r="27" spans="1:9" ht="12.75">
      <c r="A27" s="83">
        <v>25754</v>
      </c>
      <c r="B27" s="21" t="s">
        <v>221</v>
      </c>
      <c r="C27" s="66" t="s">
        <v>1326</v>
      </c>
      <c r="D27" s="23">
        <v>2222676865</v>
      </c>
      <c r="E27" s="26">
        <v>0</v>
      </c>
      <c r="F27" s="24">
        <f t="shared" si="0"/>
        <v>2222676865</v>
      </c>
      <c r="G27" s="25">
        <v>15558640152</v>
      </c>
      <c r="H27" s="23">
        <v>813867839</v>
      </c>
      <c r="I27" s="84">
        <f t="shared" si="1"/>
        <v>18595184856</v>
      </c>
    </row>
    <row r="28" spans="1:9" ht="12.75">
      <c r="A28" s="83">
        <v>41001</v>
      </c>
      <c r="B28" s="21" t="s">
        <v>225</v>
      </c>
      <c r="C28" s="66" t="s">
        <v>1444</v>
      </c>
      <c r="D28" s="23">
        <v>5452607124</v>
      </c>
      <c r="E28" s="26">
        <v>0</v>
      </c>
      <c r="F28" s="24">
        <f t="shared" si="0"/>
        <v>5452607124</v>
      </c>
      <c r="G28" s="25">
        <v>37756820948</v>
      </c>
      <c r="H28" s="23">
        <v>2059211266</v>
      </c>
      <c r="I28" s="84">
        <f t="shared" si="1"/>
        <v>45268639338</v>
      </c>
    </row>
    <row r="29" spans="1:9" ht="12.75">
      <c r="A29" s="83">
        <v>44430</v>
      </c>
      <c r="B29" s="21" t="s">
        <v>227</v>
      </c>
      <c r="C29" s="66" t="s">
        <v>1532</v>
      </c>
      <c r="D29" s="23">
        <v>726530722</v>
      </c>
      <c r="E29" s="26">
        <v>0</v>
      </c>
      <c r="F29" s="24">
        <f t="shared" si="0"/>
        <v>726530722</v>
      </c>
      <c r="G29" s="25">
        <v>5028276657</v>
      </c>
      <c r="H29" s="23">
        <v>762032499</v>
      </c>
      <c r="I29" s="84">
        <f t="shared" si="1"/>
        <v>6516839878</v>
      </c>
    </row>
    <row r="30" spans="1:9" ht="12.75">
      <c r="A30" s="83">
        <v>47189</v>
      </c>
      <c r="B30" s="21" t="s">
        <v>229</v>
      </c>
      <c r="C30" s="66" t="s">
        <v>1555</v>
      </c>
      <c r="D30" s="23">
        <v>1800336699</v>
      </c>
      <c r="E30" s="26">
        <v>0</v>
      </c>
      <c r="F30" s="24">
        <f t="shared" si="0"/>
        <v>1800336699</v>
      </c>
      <c r="G30" s="25">
        <v>12835098702</v>
      </c>
      <c r="H30" s="23">
        <v>576601295</v>
      </c>
      <c r="I30" s="84">
        <f t="shared" si="1"/>
        <v>15212036696</v>
      </c>
    </row>
    <row r="31" spans="1:9" ht="12.75">
      <c r="A31" s="83">
        <v>50001</v>
      </c>
      <c r="B31" s="21" t="s">
        <v>231</v>
      </c>
      <c r="C31" s="66" t="s">
        <v>1701</v>
      </c>
      <c r="D31" s="23">
        <v>4616599505</v>
      </c>
      <c r="E31" s="26">
        <v>0</v>
      </c>
      <c r="F31" s="24">
        <f t="shared" si="0"/>
        <v>4616599505</v>
      </c>
      <c r="G31" s="25">
        <v>30987629241</v>
      </c>
      <c r="H31" s="23">
        <v>1398001997</v>
      </c>
      <c r="I31" s="84">
        <f t="shared" si="1"/>
        <v>37002230743</v>
      </c>
    </row>
    <row r="32" spans="1:9" ht="12.75">
      <c r="A32" s="83">
        <v>52001</v>
      </c>
      <c r="B32" s="21" t="s">
        <v>233</v>
      </c>
      <c r="C32" s="66" t="s">
        <v>1755</v>
      </c>
      <c r="D32" s="23">
        <v>6060717574</v>
      </c>
      <c r="E32" s="26">
        <v>0</v>
      </c>
      <c r="F32" s="24">
        <f t="shared" si="0"/>
        <v>6060717574</v>
      </c>
      <c r="G32" s="25">
        <v>48992957433</v>
      </c>
      <c r="H32" s="23">
        <v>1594125991</v>
      </c>
      <c r="I32" s="84">
        <f t="shared" si="1"/>
        <v>56647800998</v>
      </c>
    </row>
    <row r="33" spans="1:9" ht="12.75">
      <c r="A33" s="83">
        <v>52835</v>
      </c>
      <c r="B33" s="21" t="s">
        <v>233</v>
      </c>
      <c r="C33" s="66" t="s">
        <v>1865</v>
      </c>
      <c r="D33" s="23">
        <v>1443304497</v>
      </c>
      <c r="E33" s="26">
        <v>0</v>
      </c>
      <c r="F33" s="24">
        <f t="shared" si="0"/>
        <v>1443304497</v>
      </c>
      <c r="G33" s="25">
        <v>11412867679</v>
      </c>
      <c r="H33" s="23">
        <v>1175508720</v>
      </c>
      <c r="I33" s="84">
        <f t="shared" si="1"/>
        <v>14031680896</v>
      </c>
    </row>
    <row r="34" spans="1:9" ht="12.75">
      <c r="A34" s="83">
        <v>54001</v>
      </c>
      <c r="B34" s="21" t="s">
        <v>235</v>
      </c>
      <c r="C34" s="66" t="s">
        <v>1871</v>
      </c>
      <c r="D34" s="23">
        <v>5162987362</v>
      </c>
      <c r="E34" s="26">
        <v>0</v>
      </c>
      <c r="F34" s="24">
        <f t="shared" si="0"/>
        <v>5162987362</v>
      </c>
      <c r="G34" s="25">
        <v>37000324716</v>
      </c>
      <c r="H34" s="23">
        <v>2757572139</v>
      </c>
      <c r="I34" s="84">
        <f t="shared" si="1"/>
        <v>44920884217</v>
      </c>
    </row>
    <row r="35" spans="1:9" ht="12.75">
      <c r="A35" s="83">
        <v>63001</v>
      </c>
      <c r="B35" s="21" t="s">
        <v>237</v>
      </c>
      <c r="C35" s="66" t="s">
        <v>297</v>
      </c>
      <c r="D35" s="23">
        <v>3461845545</v>
      </c>
      <c r="E35" s="26">
        <v>0</v>
      </c>
      <c r="F35" s="24">
        <f t="shared" si="0"/>
        <v>3461845545</v>
      </c>
      <c r="G35" s="25">
        <v>28760863893</v>
      </c>
      <c r="H35" s="23">
        <v>884016945</v>
      </c>
      <c r="I35" s="84">
        <f t="shared" si="1"/>
        <v>33106726383</v>
      </c>
    </row>
    <row r="36" spans="1:9" ht="12.75">
      <c r="A36" s="83">
        <v>66001</v>
      </c>
      <c r="B36" s="21" t="s">
        <v>239</v>
      </c>
      <c r="C36" s="66" t="s">
        <v>1969</v>
      </c>
      <c r="D36" s="23">
        <v>5604597796</v>
      </c>
      <c r="E36" s="26">
        <v>0</v>
      </c>
      <c r="F36" s="24">
        <f t="shared" si="0"/>
        <v>5604597796</v>
      </c>
      <c r="G36" s="25">
        <v>40879885104</v>
      </c>
      <c r="H36" s="23">
        <v>1624416013</v>
      </c>
      <c r="I36" s="84">
        <f t="shared" si="1"/>
        <v>48108898913</v>
      </c>
    </row>
    <row r="37" spans="1:9" ht="12.75">
      <c r="A37" s="83">
        <v>66170</v>
      </c>
      <c r="B37" s="21" t="s">
        <v>239</v>
      </c>
      <c r="C37" s="66" t="s">
        <v>181</v>
      </c>
      <c r="D37" s="23">
        <v>1605094148</v>
      </c>
      <c r="E37" s="26">
        <v>0</v>
      </c>
      <c r="F37" s="24">
        <f t="shared" si="0"/>
        <v>1605094148</v>
      </c>
      <c r="G37" s="25">
        <v>12099650677</v>
      </c>
      <c r="H37" s="23">
        <v>427533635</v>
      </c>
      <c r="I37" s="84">
        <f t="shared" si="1"/>
        <v>14132278460</v>
      </c>
    </row>
    <row r="38" spans="1:9" ht="12.75">
      <c r="A38" s="83">
        <v>68001</v>
      </c>
      <c r="B38" s="21" t="s">
        <v>241</v>
      </c>
      <c r="C38" s="66" t="s">
        <v>1995</v>
      </c>
      <c r="D38" s="23">
        <v>6868747197</v>
      </c>
      <c r="E38" s="26">
        <v>0</v>
      </c>
      <c r="F38" s="24">
        <f t="shared" si="0"/>
        <v>6868747197</v>
      </c>
      <c r="G38" s="25">
        <v>46702213960</v>
      </c>
      <c r="H38" s="23">
        <v>1647773241</v>
      </c>
      <c r="I38" s="84">
        <f t="shared" si="1"/>
        <v>55218734398</v>
      </c>
    </row>
    <row r="39" spans="1:9" ht="12.75">
      <c r="A39" s="83">
        <v>68081</v>
      </c>
      <c r="B39" s="21" t="s">
        <v>241</v>
      </c>
      <c r="C39" s="66" t="s">
        <v>2005</v>
      </c>
      <c r="D39" s="23">
        <v>2640496374</v>
      </c>
      <c r="E39" s="26">
        <v>0</v>
      </c>
      <c r="F39" s="24">
        <f t="shared" si="0"/>
        <v>2640496374</v>
      </c>
      <c r="G39" s="25">
        <v>17444552583</v>
      </c>
      <c r="H39" s="23">
        <v>662353942</v>
      </c>
      <c r="I39" s="84">
        <f t="shared" si="1"/>
        <v>20747402899</v>
      </c>
    </row>
    <row r="40" spans="1:9" ht="12.75">
      <c r="A40" s="83">
        <v>68276</v>
      </c>
      <c r="B40" s="21" t="s">
        <v>241</v>
      </c>
      <c r="C40" s="66" t="s">
        <v>2050</v>
      </c>
      <c r="D40" s="23">
        <v>1770635309</v>
      </c>
      <c r="E40" s="26">
        <v>0</v>
      </c>
      <c r="F40" s="24">
        <f t="shared" si="0"/>
        <v>1770635309</v>
      </c>
      <c r="G40" s="25">
        <v>13342184732</v>
      </c>
      <c r="H40" s="23">
        <v>605695424</v>
      </c>
      <c r="I40" s="84">
        <f t="shared" si="1"/>
        <v>15718515465</v>
      </c>
    </row>
    <row r="41" spans="1:9" ht="12.75">
      <c r="A41" s="83">
        <v>68307</v>
      </c>
      <c r="B41" s="21" t="s">
        <v>241</v>
      </c>
      <c r="C41" s="66" t="s">
        <v>2056</v>
      </c>
      <c r="D41" s="23">
        <v>1138602923</v>
      </c>
      <c r="E41" s="26">
        <v>0</v>
      </c>
      <c r="F41" s="24">
        <f t="shared" si="0"/>
        <v>1138602923</v>
      </c>
      <c r="G41" s="25">
        <v>7682977636</v>
      </c>
      <c r="H41" s="23">
        <v>403356437</v>
      </c>
      <c r="I41" s="84">
        <f t="shared" si="1"/>
        <v>9224936996</v>
      </c>
    </row>
    <row r="42" spans="1:9" ht="12.75">
      <c r="A42" s="83">
        <v>70001</v>
      </c>
      <c r="B42" s="21" t="s">
        <v>243</v>
      </c>
      <c r="C42" s="66" t="s">
        <v>2155</v>
      </c>
      <c r="D42" s="23">
        <v>1760729669</v>
      </c>
      <c r="E42" s="26">
        <v>26872670</v>
      </c>
      <c r="F42" s="24">
        <f>D42-E42</f>
        <v>1733856999</v>
      </c>
      <c r="G42" s="25">
        <v>15679138777</v>
      </c>
      <c r="H42" s="23">
        <v>1302779905</v>
      </c>
      <c r="I42" s="84">
        <f t="shared" si="1"/>
        <v>18715775681</v>
      </c>
    </row>
    <row r="43" spans="1:9" ht="12.75">
      <c r="A43" s="83">
        <v>73001</v>
      </c>
      <c r="B43" s="21" t="s">
        <v>245</v>
      </c>
      <c r="C43" s="66" t="s">
        <v>2203</v>
      </c>
      <c r="D43" s="23">
        <v>5461367103</v>
      </c>
      <c r="E43" s="26">
        <v>0</v>
      </c>
      <c r="F43" s="24">
        <f aca="true" t="shared" si="2" ref="F43:F49">D43-E43</f>
        <v>5461367103</v>
      </c>
      <c r="G43" s="25">
        <v>38324317068</v>
      </c>
      <c r="H43" s="23">
        <v>1433462413</v>
      </c>
      <c r="I43" s="84">
        <f t="shared" si="1"/>
        <v>45219146584</v>
      </c>
    </row>
    <row r="44" spans="1:9" ht="12.75">
      <c r="A44" s="83">
        <v>76001</v>
      </c>
      <c r="B44" s="21" t="s">
        <v>3415</v>
      </c>
      <c r="C44" s="66" t="s">
        <v>2295</v>
      </c>
      <c r="D44" s="23">
        <v>10596300023</v>
      </c>
      <c r="E44" s="26">
        <v>0</v>
      </c>
      <c r="F44" s="24">
        <f t="shared" si="2"/>
        <v>10596300023</v>
      </c>
      <c r="G44" s="25">
        <v>70093879057</v>
      </c>
      <c r="H44" s="23">
        <v>4217094308</v>
      </c>
      <c r="I44" s="84">
        <f t="shared" si="1"/>
        <v>84907273388</v>
      </c>
    </row>
    <row r="45" spans="1:9" ht="12.75">
      <c r="A45" s="83">
        <v>76109</v>
      </c>
      <c r="B45" s="21" t="s">
        <v>3415</v>
      </c>
      <c r="C45" s="66" t="s">
        <v>2305</v>
      </c>
      <c r="D45" s="23">
        <v>2240527852</v>
      </c>
      <c r="E45" s="26">
        <v>0</v>
      </c>
      <c r="F45" s="24">
        <f t="shared" si="2"/>
        <v>2240527852</v>
      </c>
      <c r="G45" s="25">
        <v>15461455805</v>
      </c>
      <c r="H45" s="23">
        <v>874249160</v>
      </c>
      <c r="I45" s="84">
        <f t="shared" si="1"/>
        <v>18576232817</v>
      </c>
    </row>
    <row r="46" spans="1:9" ht="12.75">
      <c r="A46" s="83">
        <v>76111</v>
      </c>
      <c r="B46" s="21" t="s">
        <v>3415</v>
      </c>
      <c r="C46" s="66" t="s">
        <v>2307</v>
      </c>
      <c r="D46" s="23">
        <v>1180584345</v>
      </c>
      <c r="E46" s="26">
        <v>0</v>
      </c>
      <c r="F46" s="24">
        <f t="shared" si="2"/>
        <v>1180584345</v>
      </c>
      <c r="G46" s="25">
        <v>9107703979</v>
      </c>
      <c r="H46" s="23">
        <v>374955411</v>
      </c>
      <c r="I46" s="84">
        <f t="shared" si="1"/>
        <v>10663243735</v>
      </c>
    </row>
    <row r="47" spans="1:9" ht="12.75">
      <c r="A47" s="83">
        <v>76147</v>
      </c>
      <c r="B47" s="21" t="s">
        <v>3415</v>
      </c>
      <c r="C47" s="66" t="s">
        <v>2316</v>
      </c>
      <c r="D47" s="23">
        <v>1252510505</v>
      </c>
      <c r="E47" s="26">
        <v>0</v>
      </c>
      <c r="F47" s="24">
        <f t="shared" si="2"/>
        <v>1252510505</v>
      </c>
      <c r="G47" s="25">
        <v>9293319457</v>
      </c>
      <c r="H47" s="23">
        <v>325153993</v>
      </c>
      <c r="I47" s="84">
        <f t="shared" si="1"/>
        <v>10870983955</v>
      </c>
    </row>
    <row r="48" spans="1:9" ht="12.75">
      <c r="A48" s="83">
        <v>76520</v>
      </c>
      <c r="B48" s="21" t="s">
        <v>3415</v>
      </c>
      <c r="C48" s="66" t="s">
        <v>2342</v>
      </c>
      <c r="D48" s="23">
        <v>2365874712</v>
      </c>
      <c r="E48" s="26">
        <v>0</v>
      </c>
      <c r="F48" s="24">
        <f t="shared" si="2"/>
        <v>2365874712</v>
      </c>
      <c r="G48" s="25">
        <v>17387468064</v>
      </c>
      <c r="H48" s="23">
        <v>709522830</v>
      </c>
      <c r="I48" s="84">
        <f t="shared" si="1"/>
        <v>20462865606</v>
      </c>
    </row>
    <row r="49" spans="1:9" ht="13.5" thickBot="1">
      <c r="A49" s="83">
        <v>76834</v>
      </c>
      <c r="B49" s="27" t="s">
        <v>3415</v>
      </c>
      <c r="C49" s="67" t="s">
        <v>2358</v>
      </c>
      <c r="D49" s="29">
        <v>1370079714</v>
      </c>
      <c r="E49" s="32">
        <v>0</v>
      </c>
      <c r="F49" s="30">
        <f t="shared" si="2"/>
        <v>1370079714</v>
      </c>
      <c r="G49" s="31">
        <v>10007691499</v>
      </c>
      <c r="H49" s="29">
        <v>604265778</v>
      </c>
      <c r="I49" s="85">
        <f t="shared" si="1"/>
        <v>11982036991</v>
      </c>
    </row>
    <row r="50" ht="13.5" thickBot="1"/>
    <row r="51" spans="2:9" ht="13.5" thickBot="1">
      <c r="B51" s="140" t="s">
        <v>198</v>
      </c>
      <c r="C51" s="141"/>
      <c r="D51" s="75">
        <f aca="true" t="shared" si="3" ref="D51:I51">SUM(D8:D49)</f>
        <v>135562958282</v>
      </c>
      <c r="E51" s="76">
        <f t="shared" si="3"/>
        <v>195114681</v>
      </c>
      <c r="F51" s="77">
        <f t="shared" si="3"/>
        <v>135367843601</v>
      </c>
      <c r="G51" s="78">
        <f t="shared" si="3"/>
        <v>977525248528</v>
      </c>
      <c r="H51" s="75">
        <f t="shared" si="3"/>
        <v>50410638908</v>
      </c>
      <c r="I51" s="86">
        <f t="shared" si="3"/>
        <v>1163303731037</v>
      </c>
    </row>
    <row r="52" spans="2:9" ht="12.75">
      <c r="B52" s="135" t="s">
        <v>970</v>
      </c>
      <c r="C52" s="135"/>
      <c r="D52" s="135"/>
      <c r="E52" s="135"/>
      <c r="F52" s="135"/>
      <c r="G52" s="135"/>
      <c r="H52" s="135"/>
      <c r="I52" s="135"/>
    </row>
  </sheetData>
  <mergeCells count="7">
    <mergeCell ref="B52:I52"/>
    <mergeCell ref="B51:C51"/>
    <mergeCell ref="D6:F6"/>
    <mergeCell ref="B1:I1"/>
    <mergeCell ref="B2:I2"/>
    <mergeCell ref="B3:I3"/>
    <mergeCell ref="B4:I4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5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2.75"/>
  <cols>
    <col min="1" max="1" width="7.140625" style="82" customWidth="1"/>
    <col min="2" max="2" width="22.57421875" style="0" customWidth="1"/>
    <col min="3" max="3" width="32.140625" style="0" bestFit="1" customWidth="1"/>
    <col min="4" max="4" width="18.421875" style="0" bestFit="1" customWidth="1"/>
    <col min="5" max="5" width="16.140625" style="0" bestFit="1" customWidth="1"/>
    <col min="6" max="6" width="18.00390625" style="0" bestFit="1" customWidth="1"/>
    <col min="7" max="16384" width="8.421875" style="0" customWidth="1"/>
  </cols>
  <sheetData>
    <row r="1" spans="2:6" ht="15.75">
      <c r="B1" s="139" t="s">
        <v>3350</v>
      </c>
      <c r="C1" s="139"/>
      <c r="D1" s="139"/>
      <c r="E1" s="139"/>
      <c r="F1" s="139"/>
    </row>
    <row r="2" spans="2:6" ht="15.75">
      <c r="B2" s="139" t="s">
        <v>184</v>
      </c>
      <c r="C2" s="139"/>
      <c r="D2" s="139"/>
      <c r="E2" s="139"/>
      <c r="F2" s="139"/>
    </row>
    <row r="3" spans="2:6" ht="15.75">
      <c r="B3" s="139" t="s">
        <v>1660</v>
      </c>
      <c r="C3" s="139"/>
      <c r="D3" s="139"/>
      <c r="E3" s="139"/>
      <c r="F3" s="139"/>
    </row>
    <row r="4" spans="2:6" ht="15.75">
      <c r="B4" s="139" t="s">
        <v>1575</v>
      </c>
      <c r="C4" s="139"/>
      <c r="D4" s="139"/>
      <c r="E4" s="139"/>
      <c r="F4" s="139"/>
    </row>
    <row r="5" ht="13.5" thickBot="1"/>
    <row r="6" spans="1:6" ht="12.75">
      <c r="A6" s="83"/>
      <c r="B6" s="98"/>
      <c r="C6" s="98"/>
      <c r="D6" s="142" t="s">
        <v>1652</v>
      </c>
      <c r="E6" s="143"/>
      <c r="F6" s="144"/>
    </row>
    <row r="7" spans="1:6" ht="13.5" thickBot="1">
      <c r="A7" s="83" t="s">
        <v>1578</v>
      </c>
      <c r="B7" s="99" t="s">
        <v>1579</v>
      </c>
      <c r="C7" s="99" t="s">
        <v>1586</v>
      </c>
      <c r="D7" s="11" t="s">
        <v>1580</v>
      </c>
      <c r="E7" s="100" t="s">
        <v>969</v>
      </c>
      <c r="F7" s="13" t="s">
        <v>1581</v>
      </c>
    </row>
    <row r="8" spans="1:6" ht="12.75">
      <c r="A8" s="83" t="s">
        <v>269</v>
      </c>
      <c r="B8" s="14" t="s">
        <v>203</v>
      </c>
      <c r="C8" s="65" t="s">
        <v>270</v>
      </c>
      <c r="D8" s="16">
        <v>219304023</v>
      </c>
      <c r="E8" s="19">
        <v>0</v>
      </c>
      <c r="F8" s="17">
        <f aca="true" t="shared" si="0" ref="F8:F71">D8-E8</f>
        <v>219304023</v>
      </c>
    </row>
    <row r="9" spans="1:6" ht="12.75">
      <c r="A9" s="83" t="s">
        <v>271</v>
      </c>
      <c r="B9" s="21" t="s">
        <v>203</v>
      </c>
      <c r="C9" s="66" t="s">
        <v>272</v>
      </c>
      <c r="D9" s="23">
        <v>88281296</v>
      </c>
      <c r="E9" s="26">
        <v>0</v>
      </c>
      <c r="F9" s="24">
        <f t="shared" si="0"/>
        <v>88281296</v>
      </c>
    </row>
    <row r="10" spans="1:6" ht="12.75">
      <c r="A10" s="83" t="s">
        <v>273</v>
      </c>
      <c r="B10" s="21" t="s">
        <v>203</v>
      </c>
      <c r="C10" s="66" t="s">
        <v>274</v>
      </c>
      <c r="D10" s="23">
        <v>102018042</v>
      </c>
      <c r="E10" s="26">
        <v>0</v>
      </c>
      <c r="F10" s="24">
        <f t="shared" si="0"/>
        <v>102018042</v>
      </c>
    </row>
    <row r="11" spans="1:6" ht="12.75">
      <c r="A11" s="83" t="s">
        <v>275</v>
      </c>
      <c r="B11" s="21" t="s">
        <v>203</v>
      </c>
      <c r="C11" s="66" t="s">
        <v>276</v>
      </c>
      <c r="D11" s="23">
        <v>226832815</v>
      </c>
      <c r="E11" s="26">
        <v>0</v>
      </c>
      <c r="F11" s="24">
        <f t="shared" si="0"/>
        <v>226832815</v>
      </c>
    </row>
    <row r="12" spans="1:6" ht="12.75">
      <c r="A12" s="83" t="s">
        <v>277</v>
      </c>
      <c r="B12" s="21" t="s">
        <v>203</v>
      </c>
      <c r="C12" s="66" t="s">
        <v>278</v>
      </c>
      <c r="D12" s="23">
        <v>236763715</v>
      </c>
      <c r="E12" s="26">
        <v>0</v>
      </c>
      <c r="F12" s="24">
        <f t="shared" si="0"/>
        <v>236763715</v>
      </c>
    </row>
    <row r="13" spans="1:6" ht="12.75">
      <c r="A13" s="83" t="s">
        <v>279</v>
      </c>
      <c r="B13" s="21" t="s">
        <v>203</v>
      </c>
      <c r="C13" s="66" t="s">
        <v>280</v>
      </c>
      <c r="D13" s="23">
        <v>296767191</v>
      </c>
      <c r="E13" s="26">
        <v>0</v>
      </c>
      <c r="F13" s="24">
        <f t="shared" si="0"/>
        <v>296767191</v>
      </c>
    </row>
    <row r="14" spans="1:6" ht="12.75">
      <c r="A14" s="83" t="s">
        <v>281</v>
      </c>
      <c r="B14" s="21" t="s">
        <v>203</v>
      </c>
      <c r="C14" s="66" t="s">
        <v>282</v>
      </c>
      <c r="D14" s="23">
        <v>120392767</v>
      </c>
      <c r="E14" s="26">
        <v>0</v>
      </c>
      <c r="F14" s="24">
        <f t="shared" si="0"/>
        <v>120392767</v>
      </c>
    </row>
    <row r="15" spans="1:6" ht="12.75">
      <c r="A15" s="83" t="s">
        <v>283</v>
      </c>
      <c r="B15" s="21" t="s">
        <v>203</v>
      </c>
      <c r="C15" s="66" t="s">
        <v>284</v>
      </c>
      <c r="D15" s="23">
        <v>217018080</v>
      </c>
      <c r="E15" s="26">
        <v>0</v>
      </c>
      <c r="F15" s="24">
        <f t="shared" si="0"/>
        <v>217018080</v>
      </c>
    </row>
    <row r="16" spans="1:6" ht="12.75">
      <c r="A16" s="83" t="s">
        <v>285</v>
      </c>
      <c r="B16" s="21" t="s">
        <v>203</v>
      </c>
      <c r="C16" s="66" t="s">
        <v>286</v>
      </c>
      <c r="D16" s="23">
        <v>171453828</v>
      </c>
      <c r="E16" s="26">
        <v>0</v>
      </c>
      <c r="F16" s="24">
        <f t="shared" si="0"/>
        <v>171453828</v>
      </c>
    </row>
    <row r="17" spans="1:6" ht="12.75">
      <c r="A17" s="83" t="s">
        <v>287</v>
      </c>
      <c r="B17" s="21" t="s">
        <v>203</v>
      </c>
      <c r="C17" s="66" t="s">
        <v>203</v>
      </c>
      <c r="D17" s="23">
        <v>253215901</v>
      </c>
      <c r="E17" s="26">
        <v>0</v>
      </c>
      <c r="F17" s="24">
        <f t="shared" si="0"/>
        <v>253215901</v>
      </c>
    </row>
    <row r="18" spans="1:6" ht="12.75">
      <c r="A18" s="83" t="s">
        <v>288</v>
      </c>
      <c r="B18" s="21" t="s">
        <v>203</v>
      </c>
      <c r="C18" s="66" t="s">
        <v>289</v>
      </c>
      <c r="D18" s="23">
        <v>135661882</v>
      </c>
      <c r="E18" s="26">
        <v>0</v>
      </c>
      <c r="F18" s="24">
        <f t="shared" si="0"/>
        <v>135661882</v>
      </c>
    </row>
    <row r="19" spans="1:6" ht="12.75">
      <c r="A19" s="83" t="s">
        <v>290</v>
      </c>
      <c r="B19" s="21" t="s">
        <v>203</v>
      </c>
      <c r="C19" s="66" t="s">
        <v>291</v>
      </c>
      <c r="D19" s="23">
        <v>500679964</v>
      </c>
      <c r="E19" s="26">
        <v>0</v>
      </c>
      <c r="F19" s="24">
        <f t="shared" si="0"/>
        <v>500679964</v>
      </c>
    </row>
    <row r="20" spans="1:6" ht="12.75">
      <c r="A20" s="83" t="s">
        <v>292</v>
      </c>
      <c r="B20" s="21" t="s">
        <v>203</v>
      </c>
      <c r="C20" s="66" t="s">
        <v>293</v>
      </c>
      <c r="D20" s="23">
        <v>487164574</v>
      </c>
      <c r="E20" s="26">
        <v>0</v>
      </c>
      <c r="F20" s="24">
        <f t="shared" si="0"/>
        <v>487164574</v>
      </c>
    </row>
    <row r="21" spans="1:6" ht="12.75">
      <c r="A21" s="83" t="s">
        <v>294</v>
      </c>
      <c r="B21" s="21" t="s">
        <v>203</v>
      </c>
      <c r="C21" s="66" t="s">
        <v>295</v>
      </c>
      <c r="D21" s="23">
        <v>181653430</v>
      </c>
      <c r="E21" s="26">
        <v>0</v>
      </c>
      <c r="F21" s="24">
        <f t="shared" si="0"/>
        <v>181653430</v>
      </c>
    </row>
    <row r="22" spans="1:6" ht="12.75">
      <c r="A22" s="83" t="s">
        <v>296</v>
      </c>
      <c r="B22" s="21" t="s">
        <v>203</v>
      </c>
      <c r="C22" s="66" t="s">
        <v>297</v>
      </c>
      <c r="D22" s="23">
        <v>84609040</v>
      </c>
      <c r="E22" s="26">
        <v>0</v>
      </c>
      <c r="F22" s="24">
        <f t="shared" si="0"/>
        <v>84609040</v>
      </c>
    </row>
    <row r="23" spans="1:6" ht="12.75">
      <c r="A23" s="83" t="s">
        <v>298</v>
      </c>
      <c r="B23" s="21" t="s">
        <v>203</v>
      </c>
      <c r="C23" s="66" t="s">
        <v>299</v>
      </c>
      <c r="D23" s="23">
        <v>225377967</v>
      </c>
      <c r="E23" s="26">
        <v>12540836</v>
      </c>
      <c r="F23" s="24">
        <f t="shared" si="0"/>
        <v>212837131</v>
      </c>
    </row>
    <row r="24" spans="1:6" ht="12.75">
      <c r="A24" s="83" t="s">
        <v>300</v>
      </c>
      <c r="B24" s="21" t="s">
        <v>203</v>
      </c>
      <c r="C24" s="66" t="s">
        <v>301</v>
      </c>
      <c r="D24" s="23">
        <v>79290562</v>
      </c>
      <c r="E24" s="26">
        <v>0</v>
      </c>
      <c r="F24" s="24">
        <f t="shared" si="0"/>
        <v>79290562</v>
      </c>
    </row>
    <row r="25" spans="1:6" ht="12.75">
      <c r="A25" s="83" t="s">
        <v>304</v>
      </c>
      <c r="B25" s="21" t="s">
        <v>203</v>
      </c>
      <c r="C25" s="66" t="s">
        <v>305</v>
      </c>
      <c r="D25" s="23">
        <v>146258903</v>
      </c>
      <c r="E25" s="26">
        <v>0</v>
      </c>
      <c r="F25" s="24">
        <f t="shared" si="0"/>
        <v>146258903</v>
      </c>
    </row>
    <row r="26" spans="1:6" ht="12.75">
      <c r="A26" s="83" t="s">
        <v>306</v>
      </c>
      <c r="B26" s="21" t="s">
        <v>203</v>
      </c>
      <c r="C26" s="66" t="s">
        <v>307</v>
      </c>
      <c r="D26" s="23">
        <v>186752942</v>
      </c>
      <c r="E26" s="26">
        <v>0</v>
      </c>
      <c r="F26" s="24">
        <f t="shared" si="0"/>
        <v>186752942</v>
      </c>
    </row>
    <row r="27" spans="1:6" ht="12.75">
      <c r="A27" s="83" t="s">
        <v>308</v>
      </c>
      <c r="B27" s="21" t="s">
        <v>203</v>
      </c>
      <c r="C27" s="66" t="s">
        <v>207</v>
      </c>
      <c r="D27" s="23">
        <v>240614038</v>
      </c>
      <c r="E27" s="26">
        <v>0</v>
      </c>
      <c r="F27" s="24">
        <f t="shared" si="0"/>
        <v>240614038</v>
      </c>
    </row>
    <row r="28" spans="1:6" ht="12.75">
      <c r="A28" s="83" t="s">
        <v>309</v>
      </c>
      <c r="B28" s="21" t="s">
        <v>203</v>
      </c>
      <c r="C28" s="66" t="s">
        <v>1587</v>
      </c>
      <c r="D28" s="23">
        <v>168343606</v>
      </c>
      <c r="E28" s="26">
        <v>0</v>
      </c>
      <c r="F28" s="24">
        <f t="shared" si="0"/>
        <v>168343606</v>
      </c>
    </row>
    <row r="29" spans="1:6" ht="12.75">
      <c r="A29" s="83" t="s">
        <v>311</v>
      </c>
      <c r="B29" s="21" t="s">
        <v>203</v>
      </c>
      <c r="C29" s="66" t="s">
        <v>312</v>
      </c>
      <c r="D29" s="23">
        <v>133467601</v>
      </c>
      <c r="E29" s="26">
        <v>0</v>
      </c>
      <c r="F29" s="24">
        <f t="shared" si="0"/>
        <v>133467601</v>
      </c>
    </row>
    <row r="30" spans="1:6" ht="12.75">
      <c r="A30" s="83" t="s">
        <v>313</v>
      </c>
      <c r="B30" s="21" t="s">
        <v>203</v>
      </c>
      <c r="C30" s="66" t="s">
        <v>314</v>
      </c>
      <c r="D30" s="23">
        <v>326917986</v>
      </c>
      <c r="E30" s="26">
        <v>0</v>
      </c>
      <c r="F30" s="24">
        <f t="shared" si="0"/>
        <v>326917986</v>
      </c>
    </row>
    <row r="31" spans="1:6" ht="12.75">
      <c r="A31" s="83" t="s">
        <v>315</v>
      </c>
      <c r="B31" s="21" t="s">
        <v>203</v>
      </c>
      <c r="C31" s="66" t="s">
        <v>316</v>
      </c>
      <c r="D31" s="23">
        <v>120501430</v>
      </c>
      <c r="E31" s="26">
        <v>0</v>
      </c>
      <c r="F31" s="24">
        <f t="shared" si="0"/>
        <v>120501430</v>
      </c>
    </row>
    <row r="32" spans="1:6" ht="12.75">
      <c r="A32" s="83" t="s">
        <v>317</v>
      </c>
      <c r="B32" s="21" t="s">
        <v>203</v>
      </c>
      <c r="C32" s="66" t="s">
        <v>211</v>
      </c>
      <c r="D32" s="23">
        <v>415205564</v>
      </c>
      <c r="E32" s="26">
        <v>0</v>
      </c>
      <c r="F32" s="24">
        <f t="shared" si="0"/>
        <v>415205564</v>
      </c>
    </row>
    <row r="33" spans="1:6" ht="12.75">
      <c r="A33" s="83" t="s">
        <v>318</v>
      </c>
      <c r="B33" s="21" t="s">
        <v>203</v>
      </c>
      <c r="C33" s="66" t="s">
        <v>319</v>
      </c>
      <c r="D33" s="23">
        <v>146894269</v>
      </c>
      <c r="E33" s="26">
        <v>0</v>
      </c>
      <c r="F33" s="24">
        <f t="shared" si="0"/>
        <v>146894269</v>
      </c>
    </row>
    <row r="34" spans="1:6" ht="12.75">
      <c r="A34" s="83" t="s">
        <v>320</v>
      </c>
      <c r="B34" s="21" t="s">
        <v>203</v>
      </c>
      <c r="C34" s="66" t="s">
        <v>1588</v>
      </c>
      <c r="D34" s="23">
        <v>227394577</v>
      </c>
      <c r="E34" s="26">
        <v>0</v>
      </c>
      <c r="F34" s="24">
        <f t="shared" si="0"/>
        <v>227394577</v>
      </c>
    </row>
    <row r="35" spans="1:6" ht="12.75">
      <c r="A35" s="83" t="s">
        <v>322</v>
      </c>
      <c r="B35" s="21" t="s">
        <v>203</v>
      </c>
      <c r="C35" s="66" t="s">
        <v>323</v>
      </c>
      <c r="D35" s="23">
        <v>83652528</v>
      </c>
      <c r="E35" s="26">
        <v>65496124</v>
      </c>
      <c r="F35" s="24">
        <f t="shared" si="0"/>
        <v>18156404</v>
      </c>
    </row>
    <row r="36" spans="1:6" ht="12.75">
      <c r="A36" s="83" t="s">
        <v>324</v>
      </c>
      <c r="B36" s="21" t="s">
        <v>203</v>
      </c>
      <c r="C36" s="66" t="s">
        <v>325</v>
      </c>
      <c r="D36" s="23">
        <v>119939660</v>
      </c>
      <c r="E36" s="26">
        <v>0</v>
      </c>
      <c r="F36" s="24">
        <f t="shared" si="0"/>
        <v>119939660</v>
      </c>
    </row>
    <row r="37" spans="1:6" ht="12.75">
      <c r="A37" s="83" t="s">
        <v>326</v>
      </c>
      <c r="B37" s="21" t="s">
        <v>203</v>
      </c>
      <c r="C37" s="66" t="s">
        <v>327</v>
      </c>
      <c r="D37" s="23">
        <v>455350559</v>
      </c>
      <c r="E37" s="26">
        <v>0</v>
      </c>
      <c r="F37" s="24">
        <f t="shared" si="0"/>
        <v>455350559</v>
      </c>
    </row>
    <row r="38" spans="1:6" ht="12.75">
      <c r="A38" s="83" t="s">
        <v>328</v>
      </c>
      <c r="B38" s="21" t="s">
        <v>203</v>
      </c>
      <c r="C38" s="66" t="s">
        <v>329</v>
      </c>
      <c r="D38" s="23">
        <v>379344957</v>
      </c>
      <c r="E38" s="26">
        <v>0</v>
      </c>
      <c r="F38" s="24">
        <f t="shared" si="0"/>
        <v>379344957</v>
      </c>
    </row>
    <row r="39" spans="1:6" ht="12.75">
      <c r="A39" s="83" t="s">
        <v>330</v>
      </c>
      <c r="B39" s="21" t="s">
        <v>203</v>
      </c>
      <c r="C39" s="66" t="s">
        <v>331</v>
      </c>
      <c r="D39" s="23">
        <v>95482773</v>
      </c>
      <c r="E39" s="26">
        <v>0</v>
      </c>
      <c r="F39" s="24">
        <f t="shared" si="0"/>
        <v>95482773</v>
      </c>
    </row>
    <row r="40" spans="1:6" ht="12.75">
      <c r="A40" s="83" t="s">
        <v>332</v>
      </c>
      <c r="B40" s="21" t="s">
        <v>203</v>
      </c>
      <c r="C40" s="66" t="s">
        <v>333</v>
      </c>
      <c r="D40" s="23">
        <v>472974149</v>
      </c>
      <c r="E40" s="26">
        <v>0</v>
      </c>
      <c r="F40" s="24">
        <f t="shared" si="0"/>
        <v>472974149</v>
      </c>
    </row>
    <row r="41" spans="1:6" ht="12.75">
      <c r="A41" s="83" t="s">
        <v>334</v>
      </c>
      <c r="B41" s="21" t="s">
        <v>203</v>
      </c>
      <c r="C41" s="66" t="s">
        <v>335</v>
      </c>
      <c r="D41" s="23">
        <v>364824602</v>
      </c>
      <c r="E41" s="26">
        <v>0</v>
      </c>
      <c r="F41" s="24">
        <f t="shared" si="0"/>
        <v>364824602</v>
      </c>
    </row>
    <row r="42" spans="1:6" ht="12.75">
      <c r="A42" s="83" t="s">
        <v>336</v>
      </c>
      <c r="B42" s="21" t="s">
        <v>203</v>
      </c>
      <c r="C42" s="66" t="s">
        <v>337</v>
      </c>
      <c r="D42" s="23">
        <v>173044342</v>
      </c>
      <c r="E42" s="26">
        <v>0</v>
      </c>
      <c r="F42" s="24">
        <f t="shared" si="0"/>
        <v>173044342</v>
      </c>
    </row>
    <row r="43" spans="1:6" ht="12.75">
      <c r="A43" s="83" t="s">
        <v>338</v>
      </c>
      <c r="B43" s="21" t="s">
        <v>203</v>
      </c>
      <c r="C43" s="66" t="s">
        <v>339</v>
      </c>
      <c r="D43" s="23">
        <v>294513794</v>
      </c>
      <c r="E43" s="26">
        <v>0</v>
      </c>
      <c r="F43" s="24">
        <f t="shared" si="0"/>
        <v>294513794</v>
      </c>
    </row>
    <row r="44" spans="1:6" ht="12.75">
      <c r="A44" s="83" t="s">
        <v>340</v>
      </c>
      <c r="B44" s="21" t="s">
        <v>203</v>
      </c>
      <c r="C44" s="66" t="s">
        <v>341</v>
      </c>
      <c r="D44" s="23">
        <v>140915263</v>
      </c>
      <c r="E44" s="26">
        <v>0</v>
      </c>
      <c r="F44" s="24">
        <f t="shared" si="0"/>
        <v>140915263</v>
      </c>
    </row>
    <row r="45" spans="1:6" ht="12.75">
      <c r="A45" s="83" t="s">
        <v>342</v>
      </c>
      <c r="B45" s="21" t="s">
        <v>203</v>
      </c>
      <c r="C45" s="66" t="s">
        <v>343</v>
      </c>
      <c r="D45" s="23">
        <v>163079899</v>
      </c>
      <c r="E45" s="26">
        <v>0</v>
      </c>
      <c r="F45" s="24">
        <f t="shared" si="0"/>
        <v>163079899</v>
      </c>
    </row>
    <row r="46" spans="1:6" ht="12.75">
      <c r="A46" s="83" t="s">
        <v>344</v>
      </c>
      <c r="B46" s="21" t="s">
        <v>203</v>
      </c>
      <c r="C46" s="66" t="s">
        <v>345</v>
      </c>
      <c r="D46" s="23">
        <v>326092618</v>
      </c>
      <c r="E46" s="26">
        <v>0</v>
      </c>
      <c r="F46" s="24">
        <f t="shared" si="0"/>
        <v>326092618</v>
      </c>
    </row>
    <row r="47" spans="1:6" ht="12.75">
      <c r="A47" s="83" t="s">
        <v>346</v>
      </c>
      <c r="B47" s="21" t="s">
        <v>203</v>
      </c>
      <c r="C47" s="66" t="s">
        <v>347</v>
      </c>
      <c r="D47" s="23">
        <v>263595784</v>
      </c>
      <c r="E47" s="26">
        <v>20041009</v>
      </c>
      <c r="F47" s="24">
        <f t="shared" si="0"/>
        <v>243554775</v>
      </c>
    </row>
    <row r="48" spans="1:6" ht="12.75">
      <c r="A48" s="83" t="s">
        <v>348</v>
      </c>
      <c r="B48" s="21" t="s">
        <v>203</v>
      </c>
      <c r="C48" s="66" t="s">
        <v>349</v>
      </c>
      <c r="D48" s="23">
        <v>120830396</v>
      </c>
      <c r="E48" s="26">
        <v>0</v>
      </c>
      <c r="F48" s="24">
        <f t="shared" si="0"/>
        <v>120830396</v>
      </c>
    </row>
    <row r="49" spans="1:6" ht="12.75">
      <c r="A49" s="83" t="s">
        <v>350</v>
      </c>
      <c r="B49" s="21" t="s">
        <v>203</v>
      </c>
      <c r="C49" s="66" t="s">
        <v>351</v>
      </c>
      <c r="D49" s="23">
        <v>270795430</v>
      </c>
      <c r="E49" s="26">
        <v>0</v>
      </c>
      <c r="F49" s="24">
        <f t="shared" si="0"/>
        <v>270795430</v>
      </c>
    </row>
    <row r="50" spans="1:6" ht="12.75">
      <c r="A50" s="83" t="s">
        <v>352</v>
      </c>
      <c r="B50" s="21" t="s">
        <v>203</v>
      </c>
      <c r="C50" s="66" t="s">
        <v>353</v>
      </c>
      <c r="D50" s="23">
        <v>375725539</v>
      </c>
      <c r="E50" s="26">
        <v>0</v>
      </c>
      <c r="F50" s="24">
        <f t="shared" si="0"/>
        <v>375725539</v>
      </c>
    </row>
    <row r="51" spans="1:6" ht="12.75">
      <c r="A51" s="83" t="s">
        <v>354</v>
      </c>
      <c r="B51" s="21" t="s">
        <v>203</v>
      </c>
      <c r="C51" s="66" t="s">
        <v>355</v>
      </c>
      <c r="D51" s="23">
        <v>109678152</v>
      </c>
      <c r="E51" s="26">
        <v>0</v>
      </c>
      <c r="F51" s="24">
        <f t="shared" si="0"/>
        <v>109678152</v>
      </c>
    </row>
    <row r="52" spans="1:6" ht="12.75">
      <c r="A52" s="83" t="s">
        <v>358</v>
      </c>
      <c r="B52" s="21" t="s">
        <v>203</v>
      </c>
      <c r="C52" s="66" t="s">
        <v>359</v>
      </c>
      <c r="D52" s="23">
        <v>240667600</v>
      </c>
      <c r="E52" s="26">
        <v>0</v>
      </c>
      <c r="F52" s="24">
        <f t="shared" si="0"/>
        <v>240667600</v>
      </c>
    </row>
    <row r="53" spans="1:6" ht="12.75">
      <c r="A53" s="83" t="s">
        <v>360</v>
      </c>
      <c r="B53" s="21" t="s">
        <v>203</v>
      </c>
      <c r="C53" s="66" t="s">
        <v>361</v>
      </c>
      <c r="D53" s="23">
        <v>275235418</v>
      </c>
      <c r="E53" s="26">
        <v>0</v>
      </c>
      <c r="F53" s="24">
        <f t="shared" si="0"/>
        <v>275235418</v>
      </c>
    </row>
    <row r="54" spans="1:6" ht="12.75">
      <c r="A54" s="83" t="s">
        <v>362</v>
      </c>
      <c r="B54" s="21" t="s">
        <v>203</v>
      </c>
      <c r="C54" s="66" t="s">
        <v>363</v>
      </c>
      <c r="D54" s="23">
        <v>101604649</v>
      </c>
      <c r="E54" s="26">
        <v>0</v>
      </c>
      <c r="F54" s="24">
        <f t="shared" si="0"/>
        <v>101604649</v>
      </c>
    </row>
    <row r="55" spans="1:6" ht="12.75">
      <c r="A55" s="83" t="s">
        <v>364</v>
      </c>
      <c r="B55" s="21" t="s">
        <v>203</v>
      </c>
      <c r="C55" s="66" t="s">
        <v>365</v>
      </c>
      <c r="D55" s="23">
        <v>105294854</v>
      </c>
      <c r="E55" s="26">
        <v>0</v>
      </c>
      <c r="F55" s="24">
        <f t="shared" si="0"/>
        <v>105294854</v>
      </c>
    </row>
    <row r="56" spans="1:6" ht="12.75">
      <c r="A56" s="83" t="s">
        <v>366</v>
      </c>
      <c r="B56" s="21" t="s">
        <v>203</v>
      </c>
      <c r="C56" s="66" t="s">
        <v>367</v>
      </c>
      <c r="D56" s="23">
        <v>132416088</v>
      </c>
      <c r="E56" s="26">
        <v>0</v>
      </c>
      <c r="F56" s="24">
        <f t="shared" si="0"/>
        <v>132416088</v>
      </c>
    </row>
    <row r="57" spans="1:6" ht="12.75">
      <c r="A57" s="83" t="s">
        <v>368</v>
      </c>
      <c r="B57" s="21" t="s">
        <v>203</v>
      </c>
      <c r="C57" s="66" t="s">
        <v>369</v>
      </c>
      <c r="D57" s="23">
        <v>144314917</v>
      </c>
      <c r="E57" s="26">
        <v>0</v>
      </c>
      <c r="F57" s="24">
        <f t="shared" si="0"/>
        <v>144314917</v>
      </c>
    </row>
    <row r="58" spans="1:6" ht="12.75">
      <c r="A58" s="83" t="s">
        <v>370</v>
      </c>
      <c r="B58" s="21" t="s">
        <v>203</v>
      </c>
      <c r="C58" s="66" t="s">
        <v>371</v>
      </c>
      <c r="D58" s="23">
        <v>146141513</v>
      </c>
      <c r="E58" s="26">
        <v>0</v>
      </c>
      <c r="F58" s="24">
        <f t="shared" si="0"/>
        <v>146141513</v>
      </c>
    </row>
    <row r="59" spans="1:6" ht="12.75">
      <c r="A59" s="83" t="s">
        <v>372</v>
      </c>
      <c r="B59" s="21" t="s">
        <v>203</v>
      </c>
      <c r="C59" s="66" t="s">
        <v>373</v>
      </c>
      <c r="D59" s="23">
        <v>293713425</v>
      </c>
      <c r="E59" s="26">
        <v>0</v>
      </c>
      <c r="F59" s="24">
        <f t="shared" si="0"/>
        <v>293713425</v>
      </c>
    </row>
    <row r="60" spans="1:6" ht="12.75">
      <c r="A60" s="83" t="s">
        <v>374</v>
      </c>
      <c r="B60" s="21" t="s">
        <v>203</v>
      </c>
      <c r="C60" s="66" t="s">
        <v>375</v>
      </c>
      <c r="D60" s="23">
        <v>81969825</v>
      </c>
      <c r="E60" s="26">
        <v>0</v>
      </c>
      <c r="F60" s="24">
        <f t="shared" si="0"/>
        <v>81969825</v>
      </c>
    </row>
    <row r="61" spans="1:6" ht="12.75">
      <c r="A61" s="83" t="s">
        <v>376</v>
      </c>
      <c r="B61" s="21" t="s">
        <v>203</v>
      </c>
      <c r="C61" s="66" t="s">
        <v>377</v>
      </c>
      <c r="D61" s="23">
        <v>107266525</v>
      </c>
      <c r="E61" s="26">
        <v>0</v>
      </c>
      <c r="F61" s="24">
        <f t="shared" si="0"/>
        <v>107266525</v>
      </c>
    </row>
    <row r="62" spans="1:6" ht="12.75">
      <c r="A62" s="83" t="s">
        <v>378</v>
      </c>
      <c r="B62" s="21" t="s">
        <v>203</v>
      </c>
      <c r="C62" s="66" t="s">
        <v>379</v>
      </c>
      <c r="D62" s="23">
        <v>77078253</v>
      </c>
      <c r="E62" s="26">
        <v>12633704</v>
      </c>
      <c r="F62" s="24">
        <f t="shared" si="0"/>
        <v>64444549</v>
      </c>
    </row>
    <row r="63" spans="1:6" ht="12.75">
      <c r="A63" s="83" t="s">
        <v>382</v>
      </c>
      <c r="B63" s="21" t="s">
        <v>203</v>
      </c>
      <c r="C63" s="66" t="s">
        <v>383</v>
      </c>
      <c r="D63" s="23">
        <v>350543372</v>
      </c>
      <c r="E63" s="26">
        <v>45959053</v>
      </c>
      <c r="F63" s="24">
        <f t="shared" si="0"/>
        <v>304584319</v>
      </c>
    </row>
    <row r="64" spans="1:6" ht="12.75">
      <c r="A64" s="83" t="s">
        <v>384</v>
      </c>
      <c r="B64" s="21" t="s">
        <v>203</v>
      </c>
      <c r="C64" s="66" t="s">
        <v>385</v>
      </c>
      <c r="D64" s="23">
        <v>156409915</v>
      </c>
      <c r="E64" s="26">
        <v>0</v>
      </c>
      <c r="F64" s="24">
        <f t="shared" si="0"/>
        <v>156409915</v>
      </c>
    </row>
    <row r="65" spans="1:6" ht="12.75">
      <c r="A65" s="83" t="s">
        <v>386</v>
      </c>
      <c r="B65" s="21" t="s">
        <v>203</v>
      </c>
      <c r="C65" s="66" t="s">
        <v>387</v>
      </c>
      <c r="D65" s="23">
        <v>173211333</v>
      </c>
      <c r="E65" s="26">
        <v>0</v>
      </c>
      <c r="F65" s="24">
        <f t="shared" si="0"/>
        <v>173211333</v>
      </c>
    </row>
    <row r="66" spans="1:6" ht="12.75">
      <c r="A66" s="83" t="s">
        <v>388</v>
      </c>
      <c r="B66" s="21" t="s">
        <v>203</v>
      </c>
      <c r="C66" s="66" t="s">
        <v>389</v>
      </c>
      <c r="D66" s="23">
        <v>127688980</v>
      </c>
      <c r="E66" s="26">
        <v>0</v>
      </c>
      <c r="F66" s="24">
        <f t="shared" si="0"/>
        <v>127688980</v>
      </c>
    </row>
    <row r="67" spans="1:6" ht="12.75">
      <c r="A67" s="83" t="s">
        <v>390</v>
      </c>
      <c r="B67" s="21" t="s">
        <v>203</v>
      </c>
      <c r="C67" s="66" t="s">
        <v>391</v>
      </c>
      <c r="D67" s="23">
        <v>219367684</v>
      </c>
      <c r="E67" s="26">
        <v>0</v>
      </c>
      <c r="F67" s="24">
        <f t="shared" si="0"/>
        <v>219367684</v>
      </c>
    </row>
    <row r="68" spans="1:6" ht="12.75">
      <c r="A68" s="83" t="s">
        <v>392</v>
      </c>
      <c r="B68" s="21" t="s">
        <v>203</v>
      </c>
      <c r="C68" s="66" t="s">
        <v>393</v>
      </c>
      <c r="D68" s="23">
        <v>142899593</v>
      </c>
      <c r="E68" s="26">
        <v>0</v>
      </c>
      <c r="F68" s="24">
        <f t="shared" si="0"/>
        <v>142899593</v>
      </c>
    </row>
    <row r="69" spans="1:6" ht="12.75">
      <c r="A69" s="83" t="s">
        <v>394</v>
      </c>
      <c r="B69" s="21" t="s">
        <v>203</v>
      </c>
      <c r="C69" s="66" t="s">
        <v>395</v>
      </c>
      <c r="D69" s="23">
        <v>98001126</v>
      </c>
      <c r="E69" s="26">
        <v>0</v>
      </c>
      <c r="F69" s="24">
        <f t="shared" si="0"/>
        <v>98001126</v>
      </c>
    </row>
    <row r="70" spans="1:6" ht="12.75">
      <c r="A70" s="83" t="s">
        <v>396</v>
      </c>
      <c r="B70" s="21" t="s">
        <v>203</v>
      </c>
      <c r="C70" s="66" t="s">
        <v>397</v>
      </c>
      <c r="D70" s="23">
        <v>151213744</v>
      </c>
      <c r="E70" s="26">
        <v>0</v>
      </c>
      <c r="F70" s="24">
        <f t="shared" si="0"/>
        <v>151213744</v>
      </c>
    </row>
    <row r="71" spans="1:6" ht="12.75">
      <c r="A71" s="83" t="s">
        <v>398</v>
      </c>
      <c r="B71" s="21" t="s">
        <v>203</v>
      </c>
      <c r="C71" s="66" t="s">
        <v>399</v>
      </c>
      <c r="D71" s="23">
        <v>137774839</v>
      </c>
      <c r="E71" s="26">
        <v>0</v>
      </c>
      <c r="F71" s="24">
        <f t="shared" si="0"/>
        <v>137774839</v>
      </c>
    </row>
    <row r="72" spans="1:6" ht="12.75">
      <c r="A72" s="83" t="s">
        <v>400</v>
      </c>
      <c r="B72" s="21" t="s">
        <v>203</v>
      </c>
      <c r="C72" s="66" t="s">
        <v>401</v>
      </c>
      <c r="D72" s="23">
        <v>303353771</v>
      </c>
      <c r="E72" s="26">
        <v>0</v>
      </c>
      <c r="F72" s="24">
        <f aca="true" t="shared" si="1" ref="F72:F135">D72-E72</f>
        <v>303353771</v>
      </c>
    </row>
    <row r="73" spans="1:6" ht="12.75">
      <c r="A73" s="83" t="s">
        <v>402</v>
      </c>
      <c r="B73" s="21" t="s">
        <v>203</v>
      </c>
      <c r="C73" s="66" t="s">
        <v>403</v>
      </c>
      <c r="D73" s="23">
        <v>178552628</v>
      </c>
      <c r="E73" s="26">
        <v>0</v>
      </c>
      <c r="F73" s="24">
        <f t="shared" si="1"/>
        <v>178552628</v>
      </c>
    </row>
    <row r="74" spans="1:6" ht="12.75">
      <c r="A74" s="83" t="s">
        <v>404</v>
      </c>
      <c r="B74" s="21" t="s">
        <v>203</v>
      </c>
      <c r="C74" s="66" t="s">
        <v>405</v>
      </c>
      <c r="D74" s="23">
        <v>130981942</v>
      </c>
      <c r="E74" s="26">
        <v>0</v>
      </c>
      <c r="F74" s="24">
        <f t="shared" si="1"/>
        <v>130981942</v>
      </c>
    </row>
    <row r="75" spans="1:6" ht="12.75">
      <c r="A75" s="83" t="s">
        <v>406</v>
      </c>
      <c r="B75" s="21" t="s">
        <v>203</v>
      </c>
      <c r="C75" s="66" t="s">
        <v>407</v>
      </c>
      <c r="D75" s="23">
        <v>178674853</v>
      </c>
      <c r="E75" s="26">
        <v>0</v>
      </c>
      <c r="F75" s="24">
        <f t="shared" si="1"/>
        <v>178674853</v>
      </c>
    </row>
    <row r="76" spans="1:6" ht="12.75">
      <c r="A76" s="83" t="s">
        <v>408</v>
      </c>
      <c r="B76" s="21" t="s">
        <v>203</v>
      </c>
      <c r="C76" s="66" t="s">
        <v>1589</v>
      </c>
      <c r="D76" s="23">
        <v>148489836</v>
      </c>
      <c r="E76" s="26">
        <v>0</v>
      </c>
      <c r="F76" s="24">
        <f t="shared" si="1"/>
        <v>148489836</v>
      </c>
    </row>
    <row r="77" spans="1:6" ht="12.75">
      <c r="A77" s="83" t="s">
        <v>409</v>
      </c>
      <c r="B77" s="21" t="s">
        <v>203</v>
      </c>
      <c r="C77" s="66" t="s">
        <v>410</v>
      </c>
      <c r="D77" s="23">
        <v>619740586</v>
      </c>
      <c r="E77" s="26">
        <v>0</v>
      </c>
      <c r="F77" s="24">
        <f t="shared" si="1"/>
        <v>619740586</v>
      </c>
    </row>
    <row r="78" spans="1:6" ht="12.75">
      <c r="A78" s="83" t="s">
        <v>411</v>
      </c>
      <c r="B78" s="21" t="s">
        <v>203</v>
      </c>
      <c r="C78" s="66" t="s">
        <v>412</v>
      </c>
      <c r="D78" s="23">
        <v>208263102</v>
      </c>
      <c r="E78" s="26">
        <v>0</v>
      </c>
      <c r="F78" s="24">
        <f t="shared" si="1"/>
        <v>208263102</v>
      </c>
    </row>
    <row r="79" spans="1:6" ht="12.75">
      <c r="A79" s="83" t="s">
        <v>413</v>
      </c>
      <c r="B79" s="21" t="s">
        <v>203</v>
      </c>
      <c r="C79" s="66" t="s">
        <v>414</v>
      </c>
      <c r="D79" s="23">
        <v>112879416</v>
      </c>
      <c r="E79" s="26">
        <v>0</v>
      </c>
      <c r="F79" s="24">
        <f t="shared" si="1"/>
        <v>112879416</v>
      </c>
    </row>
    <row r="80" spans="1:6" ht="12.75">
      <c r="A80" s="83" t="s">
        <v>415</v>
      </c>
      <c r="B80" s="21" t="s">
        <v>203</v>
      </c>
      <c r="C80" s="66" t="s">
        <v>1590</v>
      </c>
      <c r="D80" s="23">
        <v>226753748</v>
      </c>
      <c r="E80" s="26">
        <v>0</v>
      </c>
      <c r="F80" s="24">
        <f t="shared" si="1"/>
        <v>226753748</v>
      </c>
    </row>
    <row r="81" spans="1:6" ht="12.75">
      <c r="A81" s="83" t="s">
        <v>417</v>
      </c>
      <c r="B81" s="21" t="s">
        <v>203</v>
      </c>
      <c r="C81" s="66" t="s">
        <v>418</v>
      </c>
      <c r="D81" s="23">
        <v>112620108</v>
      </c>
      <c r="E81" s="26">
        <v>98962646</v>
      </c>
      <c r="F81" s="24">
        <f t="shared" si="1"/>
        <v>13657462</v>
      </c>
    </row>
    <row r="82" spans="1:6" ht="12.75">
      <c r="A82" s="83" t="s">
        <v>419</v>
      </c>
      <c r="B82" s="21" t="s">
        <v>203</v>
      </c>
      <c r="C82" s="66" t="s">
        <v>420</v>
      </c>
      <c r="D82" s="23">
        <v>118776557</v>
      </c>
      <c r="E82" s="26">
        <v>0</v>
      </c>
      <c r="F82" s="24">
        <f t="shared" si="1"/>
        <v>118776557</v>
      </c>
    </row>
    <row r="83" spans="1:6" ht="12.75">
      <c r="A83" s="83" t="s">
        <v>421</v>
      </c>
      <c r="B83" s="21" t="s">
        <v>203</v>
      </c>
      <c r="C83" s="66" t="s">
        <v>422</v>
      </c>
      <c r="D83" s="23">
        <v>430070851</v>
      </c>
      <c r="E83" s="26">
        <v>0</v>
      </c>
      <c r="F83" s="24">
        <f t="shared" si="1"/>
        <v>430070851</v>
      </c>
    </row>
    <row r="84" spans="1:6" ht="12.75">
      <c r="A84" s="83" t="s">
        <v>423</v>
      </c>
      <c r="B84" s="21" t="s">
        <v>203</v>
      </c>
      <c r="C84" s="66" t="s">
        <v>424</v>
      </c>
      <c r="D84" s="23">
        <v>250427861</v>
      </c>
      <c r="E84" s="26">
        <v>0</v>
      </c>
      <c r="F84" s="24">
        <f t="shared" si="1"/>
        <v>250427861</v>
      </c>
    </row>
    <row r="85" spans="1:6" ht="12.75">
      <c r="A85" s="83" t="s">
        <v>425</v>
      </c>
      <c r="B85" s="21" t="s">
        <v>203</v>
      </c>
      <c r="C85" s="66" t="s">
        <v>426</v>
      </c>
      <c r="D85" s="23">
        <v>189621924</v>
      </c>
      <c r="E85" s="26">
        <v>0</v>
      </c>
      <c r="F85" s="24">
        <f t="shared" si="1"/>
        <v>189621924</v>
      </c>
    </row>
    <row r="86" spans="1:6" ht="12.75">
      <c r="A86" s="83" t="s">
        <v>428</v>
      </c>
      <c r="B86" s="21" t="s">
        <v>203</v>
      </c>
      <c r="C86" s="66" t="s">
        <v>429</v>
      </c>
      <c r="D86" s="23">
        <v>244685876</v>
      </c>
      <c r="E86" s="26">
        <v>0</v>
      </c>
      <c r="F86" s="24">
        <f t="shared" si="1"/>
        <v>244685876</v>
      </c>
    </row>
    <row r="87" spans="1:6" ht="12.75">
      <c r="A87" s="83" t="s">
        <v>430</v>
      </c>
      <c r="B87" s="21" t="s">
        <v>203</v>
      </c>
      <c r="C87" s="66" t="s">
        <v>431</v>
      </c>
      <c r="D87" s="23">
        <v>155698723</v>
      </c>
      <c r="E87" s="26">
        <v>0</v>
      </c>
      <c r="F87" s="24">
        <f t="shared" si="1"/>
        <v>155698723</v>
      </c>
    </row>
    <row r="88" spans="1:6" ht="12.75">
      <c r="A88" s="83" t="s">
        <v>432</v>
      </c>
      <c r="B88" s="21" t="s">
        <v>203</v>
      </c>
      <c r="C88" s="66" t="s">
        <v>433</v>
      </c>
      <c r="D88" s="23">
        <v>258301279</v>
      </c>
      <c r="E88" s="26">
        <v>0</v>
      </c>
      <c r="F88" s="24">
        <f t="shared" si="1"/>
        <v>258301279</v>
      </c>
    </row>
    <row r="89" spans="1:6" ht="12.75">
      <c r="A89" s="83" t="s">
        <v>434</v>
      </c>
      <c r="B89" s="21" t="s">
        <v>203</v>
      </c>
      <c r="C89" s="66" t="s">
        <v>435</v>
      </c>
      <c r="D89" s="23">
        <v>135072698</v>
      </c>
      <c r="E89" s="26">
        <v>0</v>
      </c>
      <c r="F89" s="24">
        <f t="shared" si="1"/>
        <v>135072698</v>
      </c>
    </row>
    <row r="90" spans="1:6" ht="12.75">
      <c r="A90" s="83" t="s">
        <v>436</v>
      </c>
      <c r="B90" s="21" t="s">
        <v>203</v>
      </c>
      <c r="C90" s="66" t="s">
        <v>437</v>
      </c>
      <c r="D90" s="23">
        <v>98355753</v>
      </c>
      <c r="E90" s="26">
        <v>0</v>
      </c>
      <c r="F90" s="24">
        <f t="shared" si="1"/>
        <v>98355753</v>
      </c>
    </row>
    <row r="91" spans="1:6" ht="12.75">
      <c r="A91" s="83" t="s">
        <v>438</v>
      </c>
      <c r="B91" s="21" t="s">
        <v>203</v>
      </c>
      <c r="C91" s="66" t="s">
        <v>439</v>
      </c>
      <c r="D91" s="23">
        <v>143049627</v>
      </c>
      <c r="E91" s="26">
        <v>0</v>
      </c>
      <c r="F91" s="24">
        <f t="shared" si="1"/>
        <v>143049627</v>
      </c>
    </row>
    <row r="92" spans="1:6" ht="12.75">
      <c r="A92" s="83" t="s">
        <v>440</v>
      </c>
      <c r="B92" s="21" t="s">
        <v>203</v>
      </c>
      <c r="C92" s="66" t="s">
        <v>255</v>
      </c>
      <c r="D92" s="23">
        <v>181879953</v>
      </c>
      <c r="E92" s="26">
        <v>0</v>
      </c>
      <c r="F92" s="24">
        <f t="shared" si="1"/>
        <v>181879953</v>
      </c>
    </row>
    <row r="93" spans="1:6" ht="12.75">
      <c r="A93" s="83" t="s">
        <v>441</v>
      </c>
      <c r="B93" s="21" t="s">
        <v>203</v>
      </c>
      <c r="C93" s="66" t="s">
        <v>442</v>
      </c>
      <c r="D93" s="23">
        <v>360974214</v>
      </c>
      <c r="E93" s="26">
        <v>0</v>
      </c>
      <c r="F93" s="24">
        <f t="shared" si="1"/>
        <v>360974214</v>
      </c>
    </row>
    <row r="94" spans="1:6" ht="12.75">
      <c r="A94" s="83" t="s">
        <v>443</v>
      </c>
      <c r="B94" s="21" t="s">
        <v>203</v>
      </c>
      <c r="C94" s="66" t="s">
        <v>444</v>
      </c>
      <c r="D94" s="23">
        <v>155446765</v>
      </c>
      <c r="E94" s="26">
        <v>0</v>
      </c>
      <c r="F94" s="24">
        <f t="shared" si="1"/>
        <v>155446765</v>
      </c>
    </row>
    <row r="95" spans="1:6" ht="12.75">
      <c r="A95" s="83" t="s">
        <v>445</v>
      </c>
      <c r="B95" s="21" t="s">
        <v>203</v>
      </c>
      <c r="C95" s="66" t="s">
        <v>446</v>
      </c>
      <c r="D95" s="23">
        <v>180175261</v>
      </c>
      <c r="E95" s="26">
        <v>0</v>
      </c>
      <c r="F95" s="24">
        <f t="shared" si="1"/>
        <v>180175261</v>
      </c>
    </row>
    <row r="96" spans="1:6" ht="12.75">
      <c r="A96" s="83" t="s">
        <v>447</v>
      </c>
      <c r="B96" s="21" t="s">
        <v>203</v>
      </c>
      <c r="C96" s="66" t="s">
        <v>1591</v>
      </c>
      <c r="D96" s="23">
        <v>51825455</v>
      </c>
      <c r="E96" s="26">
        <v>9278823</v>
      </c>
      <c r="F96" s="24">
        <f t="shared" si="1"/>
        <v>42546632</v>
      </c>
    </row>
    <row r="97" spans="1:6" ht="12.75">
      <c r="A97" s="83" t="s">
        <v>449</v>
      </c>
      <c r="B97" s="21" t="s">
        <v>203</v>
      </c>
      <c r="C97" s="66" t="s">
        <v>1592</v>
      </c>
      <c r="D97" s="23">
        <v>300150207</v>
      </c>
      <c r="E97" s="26">
        <v>0</v>
      </c>
      <c r="F97" s="24">
        <f t="shared" si="1"/>
        <v>300150207</v>
      </c>
    </row>
    <row r="98" spans="1:6" ht="12.75">
      <c r="A98" s="83" t="s">
        <v>451</v>
      </c>
      <c r="B98" s="21" t="s">
        <v>203</v>
      </c>
      <c r="C98" s="66" t="s">
        <v>452</v>
      </c>
      <c r="D98" s="23">
        <v>196136397</v>
      </c>
      <c r="E98" s="26">
        <v>0</v>
      </c>
      <c r="F98" s="24">
        <f t="shared" si="1"/>
        <v>196136397</v>
      </c>
    </row>
    <row r="99" spans="1:6" ht="12.75">
      <c r="A99" s="83" t="s">
        <v>453</v>
      </c>
      <c r="B99" s="21" t="s">
        <v>203</v>
      </c>
      <c r="C99" s="66" t="s">
        <v>454</v>
      </c>
      <c r="D99" s="23">
        <v>181177969</v>
      </c>
      <c r="E99" s="26">
        <v>0</v>
      </c>
      <c r="F99" s="24">
        <f t="shared" si="1"/>
        <v>181177969</v>
      </c>
    </row>
    <row r="100" spans="1:6" ht="12.75">
      <c r="A100" s="83" t="s">
        <v>455</v>
      </c>
      <c r="B100" s="21" t="s">
        <v>203</v>
      </c>
      <c r="C100" s="66" t="s">
        <v>1593</v>
      </c>
      <c r="D100" s="23">
        <v>488231840</v>
      </c>
      <c r="E100" s="26">
        <v>0</v>
      </c>
      <c r="F100" s="24">
        <f t="shared" si="1"/>
        <v>488231840</v>
      </c>
    </row>
    <row r="101" spans="1:6" ht="12.75">
      <c r="A101" s="83" t="s">
        <v>457</v>
      </c>
      <c r="B101" s="21" t="s">
        <v>203</v>
      </c>
      <c r="C101" s="66" t="s">
        <v>458</v>
      </c>
      <c r="D101" s="23">
        <v>173513053</v>
      </c>
      <c r="E101" s="26">
        <v>0</v>
      </c>
      <c r="F101" s="24">
        <f t="shared" si="1"/>
        <v>173513053</v>
      </c>
    </row>
    <row r="102" spans="1:6" ht="12.75">
      <c r="A102" s="83" t="s">
        <v>459</v>
      </c>
      <c r="B102" s="21" t="s">
        <v>203</v>
      </c>
      <c r="C102" s="66" t="s">
        <v>460</v>
      </c>
      <c r="D102" s="23">
        <v>290049553</v>
      </c>
      <c r="E102" s="26">
        <v>0</v>
      </c>
      <c r="F102" s="24">
        <f t="shared" si="1"/>
        <v>290049553</v>
      </c>
    </row>
    <row r="103" spans="1:6" ht="12.75">
      <c r="A103" s="83" t="s">
        <v>461</v>
      </c>
      <c r="B103" s="21" t="s">
        <v>203</v>
      </c>
      <c r="C103" s="66" t="s">
        <v>462</v>
      </c>
      <c r="D103" s="23">
        <v>348684237</v>
      </c>
      <c r="E103" s="26">
        <v>0</v>
      </c>
      <c r="F103" s="24">
        <f t="shared" si="1"/>
        <v>348684237</v>
      </c>
    </row>
    <row r="104" spans="1:6" ht="12.75">
      <c r="A104" s="83" t="s">
        <v>463</v>
      </c>
      <c r="B104" s="21" t="s">
        <v>203</v>
      </c>
      <c r="C104" s="66" t="s">
        <v>464</v>
      </c>
      <c r="D104" s="23">
        <v>229460547</v>
      </c>
      <c r="E104" s="26">
        <v>0</v>
      </c>
      <c r="F104" s="24">
        <f t="shared" si="1"/>
        <v>229460547</v>
      </c>
    </row>
    <row r="105" spans="1:6" ht="12.75">
      <c r="A105" s="83" t="s">
        <v>465</v>
      </c>
      <c r="B105" s="21" t="s">
        <v>203</v>
      </c>
      <c r="C105" s="66" t="s">
        <v>466</v>
      </c>
      <c r="D105" s="23">
        <v>221965559</v>
      </c>
      <c r="E105" s="26">
        <v>0</v>
      </c>
      <c r="F105" s="24">
        <f t="shared" si="1"/>
        <v>221965559</v>
      </c>
    </row>
    <row r="106" spans="1:6" ht="12.75">
      <c r="A106" s="83" t="s">
        <v>467</v>
      </c>
      <c r="B106" s="21" t="s">
        <v>203</v>
      </c>
      <c r="C106" s="66" t="s">
        <v>468</v>
      </c>
      <c r="D106" s="23">
        <v>164005599</v>
      </c>
      <c r="E106" s="26">
        <v>0</v>
      </c>
      <c r="F106" s="24">
        <f t="shared" si="1"/>
        <v>164005599</v>
      </c>
    </row>
    <row r="107" spans="1:6" ht="12.75">
      <c r="A107" s="83" t="s">
        <v>469</v>
      </c>
      <c r="B107" s="21" t="s">
        <v>203</v>
      </c>
      <c r="C107" s="66" t="s">
        <v>1594</v>
      </c>
      <c r="D107" s="23">
        <v>210517750</v>
      </c>
      <c r="E107" s="26">
        <v>0</v>
      </c>
      <c r="F107" s="24">
        <f t="shared" si="1"/>
        <v>210517750</v>
      </c>
    </row>
    <row r="108" spans="1:6" ht="12.75">
      <c r="A108" s="83" t="s">
        <v>471</v>
      </c>
      <c r="B108" s="21" t="s">
        <v>203</v>
      </c>
      <c r="C108" s="66" t="s">
        <v>472</v>
      </c>
      <c r="D108" s="23">
        <v>277326488</v>
      </c>
      <c r="E108" s="26">
        <v>0</v>
      </c>
      <c r="F108" s="24">
        <f t="shared" si="1"/>
        <v>277326488</v>
      </c>
    </row>
    <row r="109" spans="1:6" ht="12.75">
      <c r="A109" s="83" t="s">
        <v>473</v>
      </c>
      <c r="B109" s="21" t="s">
        <v>203</v>
      </c>
      <c r="C109" s="66" t="s">
        <v>474</v>
      </c>
      <c r="D109" s="23">
        <v>337136839</v>
      </c>
      <c r="E109" s="26">
        <v>0</v>
      </c>
      <c r="F109" s="24">
        <f t="shared" si="1"/>
        <v>337136839</v>
      </c>
    </row>
    <row r="110" spans="1:6" ht="12.75">
      <c r="A110" s="83" t="s">
        <v>475</v>
      </c>
      <c r="B110" s="21" t="s">
        <v>203</v>
      </c>
      <c r="C110" s="66" t="s">
        <v>476</v>
      </c>
      <c r="D110" s="23">
        <v>149972192</v>
      </c>
      <c r="E110" s="26">
        <v>0</v>
      </c>
      <c r="F110" s="24">
        <f t="shared" si="1"/>
        <v>149972192</v>
      </c>
    </row>
    <row r="111" spans="1:6" ht="12.75">
      <c r="A111" s="83" t="s">
        <v>477</v>
      </c>
      <c r="B111" s="21" t="s">
        <v>203</v>
      </c>
      <c r="C111" s="66" t="s">
        <v>478</v>
      </c>
      <c r="D111" s="23">
        <v>182167175</v>
      </c>
      <c r="E111" s="26">
        <v>0</v>
      </c>
      <c r="F111" s="24">
        <f t="shared" si="1"/>
        <v>182167175</v>
      </c>
    </row>
    <row r="112" spans="1:6" ht="12.75">
      <c r="A112" s="83" t="s">
        <v>479</v>
      </c>
      <c r="B112" s="21" t="s">
        <v>203</v>
      </c>
      <c r="C112" s="66" t="s">
        <v>480</v>
      </c>
      <c r="D112" s="23">
        <v>302318962</v>
      </c>
      <c r="E112" s="26">
        <v>0</v>
      </c>
      <c r="F112" s="24">
        <f t="shared" si="1"/>
        <v>302318962</v>
      </c>
    </row>
    <row r="113" spans="1:6" ht="12.75">
      <c r="A113" s="83" t="s">
        <v>481</v>
      </c>
      <c r="B113" s="21" t="s">
        <v>203</v>
      </c>
      <c r="C113" s="66" t="s">
        <v>482</v>
      </c>
      <c r="D113" s="23">
        <v>135036248</v>
      </c>
      <c r="E113" s="26">
        <v>0</v>
      </c>
      <c r="F113" s="24">
        <f t="shared" si="1"/>
        <v>135036248</v>
      </c>
    </row>
    <row r="114" spans="1:6" ht="12.75">
      <c r="A114" s="83" t="s">
        <v>483</v>
      </c>
      <c r="B114" s="21" t="s">
        <v>203</v>
      </c>
      <c r="C114" s="66" t="s">
        <v>484</v>
      </c>
      <c r="D114" s="23">
        <v>132151541</v>
      </c>
      <c r="E114" s="26">
        <v>0</v>
      </c>
      <c r="F114" s="24">
        <f t="shared" si="1"/>
        <v>132151541</v>
      </c>
    </row>
    <row r="115" spans="1:6" ht="12.75">
      <c r="A115" s="83" t="s">
        <v>485</v>
      </c>
      <c r="B115" s="21" t="s">
        <v>203</v>
      </c>
      <c r="C115" s="66" t="s">
        <v>486</v>
      </c>
      <c r="D115" s="23">
        <v>123176220</v>
      </c>
      <c r="E115" s="26">
        <v>0</v>
      </c>
      <c r="F115" s="24">
        <f t="shared" si="1"/>
        <v>123176220</v>
      </c>
    </row>
    <row r="116" spans="1:6" ht="12.75">
      <c r="A116" s="83" t="s">
        <v>489</v>
      </c>
      <c r="B116" s="21" t="s">
        <v>203</v>
      </c>
      <c r="C116" s="66" t="s">
        <v>490</v>
      </c>
      <c r="D116" s="23">
        <v>185608730</v>
      </c>
      <c r="E116" s="26">
        <v>0</v>
      </c>
      <c r="F116" s="24">
        <f t="shared" si="1"/>
        <v>185608730</v>
      </c>
    </row>
    <row r="117" spans="1:6" ht="12.75">
      <c r="A117" s="83" t="s">
        <v>491</v>
      </c>
      <c r="B117" s="21" t="s">
        <v>203</v>
      </c>
      <c r="C117" s="66" t="s">
        <v>492</v>
      </c>
      <c r="D117" s="23">
        <v>449166191</v>
      </c>
      <c r="E117" s="26">
        <v>0</v>
      </c>
      <c r="F117" s="24">
        <f t="shared" si="1"/>
        <v>449166191</v>
      </c>
    </row>
    <row r="118" spans="1:6" ht="12.75">
      <c r="A118" s="83" t="s">
        <v>493</v>
      </c>
      <c r="B118" s="21" t="s">
        <v>203</v>
      </c>
      <c r="C118" s="66" t="s">
        <v>494</v>
      </c>
      <c r="D118" s="23">
        <v>228318605</v>
      </c>
      <c r="E118" s="26">
        <v>0</v>
      </c>
      <c r="F118" s="24">
        <f t="shared" si="1"/>
        <v>228318605</v>
      </c>
    </row>
    <row r="119" spans="1:6" ht="12.75">
      <c r="A119" s="83" t="s">
        <v>495</v>
      </c>
      <c r="B119" s="21" t="s">
        <v>203</v>
      </c>
      <c r="C119" s="66" t="s">
        <v>496</v>
      </c>
      <c r="D119" s="23">
        <v>147209688</v>
      </c>
      <c r="E119" s="26">
        <v>0</v>
      </c>
      <c r="F119" s="24">
        <f t="shared" si="1"/>
        <v>147209688</v>
      </c>
    </row>
    <row r="120" spans="1:6" ht="12.75">
      <c r="A120" s="83" t="s">
        <v>497</v>
      </c>
      <c r="B120" s="21" t="s">
        <v>203</v>
      </c>
      <c r="C120" s="66" t="s">
        <v>498</v>
      </c>
      <c r="D120" s="23">
        <v>234263537</v>
      </c>
      <c r="E120" s="26">
        <v>0</v>
      </c>
      <c r="F120" s="24">
        <f t="shared" si="1"/>
        <v>234263537</v>
      </c>
    </row>
    <row r="121" spans="1:6" ht="12.75">
      <c r="A121" s="83" t="s">
        <v>499</v>
      </c>
      <c r="B121" s="21" t="s">
        <v>203</v>
      </c>
      <c r="C121" s="66" t="s">
        <v>500</v>
      </c>
      <c r="D121" s="23">
        <v>181951654</v>
      </c>
      <c r="E121" s="26">
        <v>0</v>
      </c>
      <c r="F121" s="24">
        <f t="shared" si="1"/>
        <v>181951654</v>
      </c>
    </row>
    <row r="122" spans="1:6" ht="12.75">
      <c r="A122" s="83" t="s">
        <v>501</v>
      </c>
      <c r="B122" s="21" t="s">
        <v>203</v>
      </c>
      <c r="C122" s="66" t="s">
        <v>502</v>
      </c>
      <c r="D122" s="23">
        <v>160877860</v>
      </c>
      <c r="E122" s="26">
        <v>17267738</v>
      </c>
      <c r="F122" s="24">
        <f t="shared" si="1"/>
        <v>143610122</v>
      </c>
    </row>
    <row r="123" spans="1:6" ht="12.75">
      <c r="A123" s="83" t="s">
        <v>503</v>
      </c>
      <c r="B123" s="21" t="s">
        <v>203</v>
      </c>
      <c r="C123" s="66" t="s">
        <v>504</v>
      </c>
      <c r="D123" s="23">
        <v>170722567</v>
      </c>
      <c r="E123" s="26">
        <v>0</v>
      </c>
      <c r="F123" s="24">
        <f t="shared" si="1"/>
        <v>170722567</v>
      </c>
    </row>
    <row r="124" spans="1:6" ht="12.75">
      <c r="A124" s="83" t="s">
        <v>505</v>
      </c>
      <c r="B124" s="21" t="s">
        <v>203</v>
      </c>
      <c r="C124" s="66" t="s">
        <v>506</v>
      </c>
      <c r="D124" s="23">
        <v>363086126</v>
      </c>
      <c r="E124" s="26">
        <v>0</v>
      </c>
      <c r="F124" s="24">
        <f t="shared" si="1"/>
        <v>363086126</v>
      </c>
    </row>
    <row r="125" spans="1:6" ht="12.75">
      <c r="A125" s="83" t="s">
        <v>507</v>
      </c>
      <c r="B125" s="21" t="s">
        <v>203</v>
      </c>
      <c r="C125" s="66" t="s">
        <v>508</v>
      </c>
      <c r="D125" s="23">
        <v>194025952</v>
      </c>
      <c r="E125" s="26">
        <v>0</v>
      </c>
      <c r="F125" s="24">
        <f t="shared" si="1"/>
        <v>194025952</v>
      </c>
    </row>
    <row r="126" spans="1:6" ht="12.75">
      <c r="A126" s="83" t="s">
        <v>509</v>
      </c>
      <c r="B126" s="21" t="s">
        <v>203</v>
      </c>
      <c r="C126" s="66" t="s">
        <v>510</v>
      </c>
      <c r="D126" s="23">
        <v>396632318</v>
      </c>
      <c r="E126" s="26">
        <v>0</v>
      </c>
      <c r="F126" s="24">
        <f t="shared" si="1"/>
        <v>396632318</v>
      </c>
    </row>
    <row r="127" spans="1:6" ht="12.75">
      <c r="A127" s="83" t="s">
        <v>511</v>
      </c>
      <c r="B127" s="21" t="s">
        <v>203</v>
      </c>
      <c r="C127" s="66" t="s">
        <v>512</v>
      </c>
      <c r="D127" s="23">
        <v>329474196</v>
      </c>
      <c r="E127" s="26">
        <v>0</v>
      </c>
      <c r="F127" s="24">
        <f t="shared" si="1"/>
        <v>329474196</v>
      </c>
    </row>
    <row r="128" spans="1:6" ht="12.75">
      <c r="A128" s="83" t="s">
        <v>515</v>
      </c>
      <c r="B128" s="21" t="s">
        <v>205</v>
      </c>
      <c r="C128" s="66" t="s">
        <v>516</v>
      </c>
      <c r="D128" s="23">
        <v>276250714</v>
      </c>
      <c r="E128" s="26">
        <v>0</v>
      </c>
      <c r="F128" s="24">
        <f t="shared" si="1"/>
        <v>276250714</v>
      </c>
    </row>
    <row r="129" spans="1:6" ht="12.75">
      <c r="A129" s="83" t="s">
        <v>517</v>
      </c>
      <c r="B129" s="21" t="s">
        <v>205</v>
      </c>
      <c r="C129" s="66" t="s">
        <v>518</v>
      </c>
      <c r="D129" s="23">
        <v>165283095</v>
      </c>
      <c r="E129" s="26">
        <v>0</v>
      </c>
      <c r="F129" s="24">
        <f t="shared" si="1"/>
        <v>165283095</v>
      </c>
    </row>
    <row r="130" spans="1:6" ht="12.75">
      <c r="A130" s="83" t="s">
        <v>519</v>
      </c>
      <c r="B130" s="21" t="s">
        <v>205</v>
      </c>
      <c r="C130" s="66" t="s">
        <v>520</v>
      </c>
      <c r="D130" s="23">
        <v>96450953</v>
      </c>
      <c r="E130" s="26">
        <v>0</v>
      </c>
      <c r="F130" s="24">
        <f t="shared" si="1"/>
        <v>96450953</v>
      </c>
    </row>
    <row r="131" spans="1:6" ht="12.75">
      <c r="A131" s="83" t="s">
        <v>521</v>
      </c>
      <c r="B131" s="21" t="s">
        <v>205</v>
      </c>
      <c r="C131" s="66" t="s">
        <v>522</v>
      </c>
      <c r="D131" s="23">
        <v>133406691</v>
      </c>
      <c r="E131" s="26">
        <v>0</v>
      </c>
      <c r="F131" s="24">
        <f t="shared" si="1"/>
        <v>133406691</v>
      </c>
    </row>
    <row r="132" spans="1:6" ht="12.75">
      <c r="A132" s="83" t="s">
        <v>523</v>
      </c>
      <c r="B132" s="21" t="s">
        <v>205</v>
      </c>
      <c r="C132" s="66" t="s">
        <v>524</v>
      </c>
      <c r="D132" s="23">
        <v>106191888</v>
      </c>
      <c r="E132" s="26">
        <v>0</v>
      </c>
      <c r="F132" s="24">
        <f t="shared" si="1"/>
        <v>106191888</v>
      </c>
    </row>
    <row r="133" spans="1:6" ht="12.75">
      <c r="A133" s="83" t="s">
        <v>525</v>
      </c>
      <c r="B133" s="21" t="s">
        <v>205</v>
      </c>
      <c r="C133" s="66" t="s">
        <v>526</v>
      </c>
      <c r="D133" s="23">
        <v>232717830</v>
      </c>
      <c r="E133" s="26">
        <v>0</v>
      </c>
      <c r="F133" s="24">
        <f t="shared" si="1"/>
        <v>232717830</v>
      </c>
    </row>
    <row r="134" spans="1:6" ht="12.75">
      <c r="A134" s="83" t="s">
        <v>527</v>
      </c>
      <c r="B134" s="21" t="s">
        <v>205</v>
      </c>
      <c r="C134" s="66" t="s">
        <v>528</v>
      </c>
      <c r="D134" s="23">
        <v>582000944</v>
      </c>
      <c r="E134" s="26">
        <v>0</v>
      </c>
      <c r="F134" s="24">
        <f t="shared" si="1"/>
        <v>582000944</v>
      </c>
    </row>
    <row r="135" spans="1:6" ht="12.75">
      <c r="A135" s="83" t="s">
        <v>529</v>
      </c>
      <c r="B135" s="21" t="s">
        <v>205</v>
      </c>
      <c r="C135" s="66" t="s">
        <v>530</v>
      </c>
      <c r="D135" s="23">
        <v>178277002</v>
      </c>
      <c r="E135" s="26">
        <v>0</v>
      </c>
      <c r="F135" s="24">
        <f t="shared" si="1"/>
        <v>178277002</v>
      </c>
    </row>
    <row r="136" spans="1:6" ht="12.75">
      <c r="A136" s="83" t="s">
        <v>531</v>
      </c>
      <c r="B136" s="21" t="s">
        <v>205</v>
      </c>
      <c r="C136" s="66" t="s">
        <v>1595</v>
      </c>
      <c r="D136" s="23">
        <v>151745750</v>
      </c>
      <c r="E136" s="26">
        <v>0</v>
      </c>
      <c r="F136" s="24">
        <f aca="true" t="shared" si="2" ref="F136:F199">D136-E136</f>
        <v>151745750</v>
      </c>
    </row>
    <row r="137" spans="1:6" ht="12.75">
      <c r="A137" s="83" t="s">
        <v>533</v>
      </c>
      <c r="B137" s="21" t="s">
        <v>205</v>
      </c>
      <c r="C137" s="66" t="s">
        <v>534</v>
      </c>
      <c r="D137" s="23">
        <v>27579565</v>
      </c>
      <c r="E137" s="26">
        <v>0</v>
      </c>
      <c r="F137" s="24">
        <f t="shared" si="2"/>
        <v>27579565</v>
      </c>
    </row>
    <row r="138" spans="1:6" ht="12.75">
      <c r="A138" s="83" t="s">
        <v>535</v>
      </c>
      <c r="B138" s="21" t="s">
        <v>205</v>
      </c>
      <c r="C138" s="66" t="s">
        <v>1596</v>
      </c>
      <c r="D138" s="23">
        <v>106335987</v>
      </c>
      <c r="E138" s="26">
        <v>0</v>
      </c>
      <c r="F138" s="24">
        <f t="shared" si="2"/>
        <v>106335987</v>
      </c>
    </row>
    <row r="139" spans="1:6" ht="12.75">
      <c r="A139" s="83" t="s">
        <v>537</v>
      </c>
      <c r="B139" s="21" t="s">
        <v>205</v>
      </c>
      <c r="C139" s="66" t="s">
        <v>538</v>
      </c>
      <c r="D139" s="23">
        <v>107048735</v>
      </c>
      <c r="E139" s="26">
        <v>0</v>
      </c>
      <c r="F139" s="24">
        <f t="shared" si="2"/>
        <v>107048735</v>
      </c>
    </row>
    <row r="140" spans="1:6" ht="12.75">
      <c r="A140" s="83" t="s">
        <v>539</v>
      </c>
      <c r="B140" s="21" t="s">
        <v>205</v>
      </c>
      <c r="C140" s="66" t="s">
        <v>540</v>
      </c>
      <c r="D140" s="23">
        <v>96764135</v>
      </c>
      <c r="E140" s="26">
        <v>0</v>
      </c>
      <c r="F140" s="24">
        <f t="shared" si="2"/>
        <v>96764135</v>
      </c>
    </row>
    <row r="141" spans="1:6" ht="12.75">
      <c r="A141" s="83" t="s">
        <v>541</v>
      </c>
      <c r="B141" s="21" t="s">
        <v>205</v>
      </c>
      <c r="C141" s="66" t="s">
        <v>542</v>
      </c>
      <c r="D141" s="23">
        <v>192969368</v>
      </c>
      <c r="E141" s="26">
        <v>0</v>
      </c>
      <c r="F141" s="24">
        <f t="shared" si="2"/>
        <v>192969368</v>
      </c>
    </row>
    <row r="142" spans="1:6" ht="12.75">
      <c r="A142" s="83" t="s">
        <v>543</v>
      </c>
      <c r="B142" s="21" t="s">
        <v>205</v>
      </c>
      <c r="C142" s="66" t="s">
        <v>544</v>
      </c>
      <c r="D142" s="23">
        <v>142363437</v>
      </c>
      <c r="E142" s="26">
        <v>0</v>
      </c>
      <c r="F142" s="24">
        <f t="shared" si="2"/>
        <v>142363437</v>
      </c>
    </row>
    <row r="143" spans="1:6" ht="12.75">
      <c r="A143" s="83" t="s">
        <v>545</v>
      </c>
      <c r="B143" s="21" t="s">
        <v>205</v>
      </c>
      <c r="C143" s="66" t="s">
        <v>435</v>
      </c>
      <c r="D143" s="23">
        <v>398691032</v>
      </c>
      <c r="E143" s="26">
        <v>0</v>
      </c>
      <c r="F143" s="24">
        <f t="shared" si="2"/>
        <v>398691032</v>
      </c>
    </row>
    <row r="144" spans="1:6" ht="12.75">
      <c r="A144" s="83" t="s">
        <v>546</v>
      </c>
      <c r="B144" s="21" t="s">
        <v>205</v>
      </c>
      <c r="C144" s="66" t="s">
        <v>547</v>
      </c>
      <c r="D144" s="23">
        <v>89308503</v>
      </c>
      <c r="E144" s="26">
        <v>0</v>
      </c>
      <c r="F144" s="24">
        <f t="shared" si="2"/>
        <v>89308503</v>
      </c>
    </row>
    <row r="145" spans="1:6" ht="12.75">
      <c r="A145" s="83" t="s">
        <v>548</v>
      </c>
      <c r="B145" s="21" t="s">
        <v>205</v>
      </c>
      <c r="C145" s="66" t="s">
        <v>549</v>
      </c>
      <c r="D145" s="23">
        <v>171057286</v>
      </c>
      <c r="E145" s="26">
        <v>0</v>
      </c>
      <c r="F145" s="24">
        <f t="shared" si="2"/>
        <v>171057286</v>
      </c>
    </row>
    <row r="146" spans="1:6" ht="12.75">
      <c r="A146" s="83" t="s">
        <v>552</v>
      </c>
      <c r="B146" s="21" t="s">
        <v>205</v>
      </c>
      <c r="C146" s="66" t="s">
        <v>553</v>
      </c>
      <c r="D146" s="23">
        <v>181166793</v>
      </c>
      <c r="E146" s="26">
        <v>0</v>
      </c>
      <c r="F146" s="24">
        <f t="shared" si="2"/>
        <v>181166793</v>
      </c>
    </row>
    <row r="147" spans="1:6" ht="12.75">
      <c r="A147" s="83" t="s">
        <v>554</v>
      </c>
      <c r="B147" s="21" t="s">
        <v>205</v>
      </c>
      <c r="C147" s="66" t="s">
        <v>555</v>
      </c>
      <c r="D147" s="23">
        <v>159767079</v>
      </c>
      <c r="E147" s="26">
        <v>0</v>
      </c>
      <c r="F147" s="24">
        <f t="shared" si="2"/>
        <v>159767079</v>
      </c>
    </row>
    <row r="148" spans="1:6" ht="12.75">
      <c r="A148" s="83" t="s">
        <v>556</v>
      </c>
      <c r="B148" s="21" t="s">
        <v>205</v>
      </c>
      <c r="C148" s="66" t="s">
        <v>557</v>
      </c>
      <c r="D148" s="23">
        <v>65237615</v>
      </c>
      <c r="E148" s="26">
        <v>0</v>
      </c>
      <c r="F148" s="24">
        <f t="shared" si="2"/>
        <v>65237615</v>
      </c>
    </row>
    <row r="149" spans="1:6" ht="12.75">
      <c r="A149" s="83">
        <v>13006</v>
      </c>
      <c r="B149" s="21" t="s">
        <v>207</v>
      </c>
      <c r="C149" s="66" t="s">
        <v>563</v>
      </c>
      <c r="D149" s="23">
        <v>253093931</v>
      </c>
      <c r="E149" s="26">
        <v>0</v>
      </c>
      <c r="F149" s="24">
        <f t="shared" si="2"/>
        <v>253093931</v>
      </c>
    </row>
    <row r="150" spans="1:6" ht="12.75">
      <c r="A150" s="83">
        <v>13030</v>
      </c>
      <c r="B150" s="21" t="s">
        <v>207</v>
      </c>
      <c r="C150" s="66" t="s">
        <v>565</v>
      </c>
      <c r="D150" s="23">
        <v>112331985</v>
      </c>
      <c r="E150" s="26">
        <v>0</v>
      </c>
      <c r="F150" s="24">
        <f t="shared" si="2"/>
        <v>112331985</v>
      </c>
    </row>
    <row r="151" spans="1:6" ht="12.75">
      <c r="A151" s="83">
        <v>13042</v>
      </c>
      <c r="B151" s="21" t="s">
        <v>207</v>
      </c>
      <c r="C151" s="66" t="s">
        <v>567</v>
      </c>
      <c r="D151" s="23">
        <v>197266919</v>
      </c>
      <c r="E151" s="26">
        <v>0</v>
      </c>
      <c r="F151" s="24">
        <f t="shared" si="2"/>
        <v>197266919</v>
      </c>
    </row>
    <row r="152" spans="1:6" ht="12.75">
      <c r="A152" s="83">
        <v>13052</v>
      </c>
      <c r="B152" s="21" t="s">
        <v>207</v>
      </c>
      <c r="C152" s="66" t="s">
        <v>569</v>
      </c>
      <c r="D152" s="23">
        <v>353169972</v>
      </c>
      <c r="E152" s="26">
        <v>0</v>
      </c>
      <c r="F152" s="24">
        <f t="shared" si="2"/>
        <v>353169972</v>
      </c>
    </row>
    <row r="153" spans="1:6" ht="12.75">
      <c r="A153" s="83">
        <v>13062</v>
      </c>
      <c r="B153" s="21" t="s">
        <v>207</v>
      </c>
      <c r="C153" s="66" t="s">
        <v>1597</v>
      </c>
      <c r="D153" s="23">
        <v>84073597</v>
      </c>
      <c r="E153" s="26">
        <v>0</v>
      </c>
      <c r="F153" s="24">
        <f t="shared" si="2"/>
        <v>84073597</v>
      </c>
    </row>
    <row r="154" spans="1:6" ht="12.75">
      <c r="A154" s="83">
        <v>13074</v>
      </c>
      <c r="B154" s="21" t="s">
        <v>207</v>
      </c>
      <c r="C154" s="66" t="s">
        <v>573</v>
      </c>
      <c r="D154" s="23">
        <v>238629187</v>
      </c>
      <c r="E154" s="26">
        <v>0</v>
      </c>
      <c r="F154" s="24">
        <f t="shared" si="2"/>
        <v>238629187</v>
      </c>
    </row>
    <row r="155" spans="1:6" ht="12.75">
      <c r="A155" s="83">
        <v>13140</v>
      </c>
      <c r="B155" s="21" t="s">
        <v>207</v>
      </c>
      <c r="C155" s="66" t="s">
        <v>575</v>
      </c>
      <c r="D155" s="23">
        <v>182198121</v>
      </c>
      <c r="E155" s="26">
        <v>0</v>
      </c>
      <c r="F155" s="24">
        <f t="shared" si="2"/>
        <v>182198121</v>
      </c>
    </row>
    <row r="156" spans="1:6" ht="12.75">
      <c r="A156" s="83">
        <v>13160</v>
      </c>
      <c r="B156" s="21" t="s">
        <v>207</v>
      </c>
      <c r="C156" s="66" t="s">
        <v>577</v>
      </c>
      <c r="D156" s="23">
        <v>120866081</v>
      </c>
      <c r="E156" s="26">
        <v>0</v>
      </c>
      <c r="F156" s="24">
        <f t="shared" si="2"/>
        <v>120866081</v>
      </c>
    </row>
    <row r="157" spans="1:6" ht="12.75">
      <c r="A157" s="83">
        <v>13188</v>
      </c>
      <c r="B157" s="21" t="s">
        <v>207</v>
      </c>
      <c r="C157" s="66" t="s">
        <v>579</v>
      </c>
      <c r="D157" s="23">
        <v>119613509</v>
      </c>
      <c r="E157" s="26">
        <v>0</v>
      </c>
      <c r="F157" s="24">
        <f t="shared" si="2"/>
        <v>119613509</v>
      </c>
    </row>
    <row r="158" spans="1:6" ht="12.75">
      <c r="A158" s="83">
        <v>13212</v>
      </c>
      <c r="B158" s="21" t="s">
        <v>207</v>
      </c>
      <c r="C158" s="66" t="s">
        <v>219</v>
      </c>
      <c r="D158" s="23">
        <v>198295395</v>
      </c>
      <c r="E158" s="26">
        <v>0</v>
      </c>
      <c r="F158" s="24">
        <f t="shared" si="2"/>
        <v>198295395</v>
      </c>
    </row>
    <row r="159" spans="1:6" ht="12.75">
      <c r="A159" s="83">
        <v>13222</v>
      </c>
      <c r="B159" s="21" t="s">
        <v>207</v>
      </c>
      <c r="C159" s="66" t="s">
        <v>582</v>
      </c>
      <c r="D159" s="23">
        <v>134846125</v>
      </c>
      <c r="E159" s="26">
        <v>0</v>
      </c>
      <c r="F159" s="24">
        <f t="shared" si="2"/>
        <v>134846125</v>
      </c>
    </row>
    <row r="160" spans="1:6" ht="12.75">
      <c r="A160" s="83">
        <v>13244</v>
      </c>
      <c r="B160" s="21" t="s">
        <v>207</v>
      </c>
      <c r="C160" s="66" t="s">
        <v>584</v>
      </c>
      <c r="D160" s="23">
        <v>540641620</v>
      </c>
      <c r="E160" s="26">
        <v>0</v>
      </c>
      <c r="F160" s="24">
        <f t="shared" si="2"/>
        <v>540641620</v>
      </c>
    </row>
    <row r="161" spans="1:6" ht="12.75">
      <c r="A161" s="83">
        <v>13248</v>
      </c>
      <c r="B161" s="21" t="s">
        <v>207</v>
      </c>
      <c r="C161" s="66" t="s">
        <v>586</v>
      </c>
      <c r="D161" s="23">
        <v>153813075</v>
      </c>
      <c r="E161" s="26">
        <v>0</v>
      </c>
      <c r="F161" s="24">
        <f t="shared" si="2"/>
        <v>153813075</v>
      </c>
    </row>
    <row r="162" spans="1:6" ht="12.75">
      <c r="A162" s="83">
        <v>13268</v>
      </c>
      <c r="B162" s="21" t="s">
        <v>207</v>
      </c>
      <c r="C162" s="66" t="s">
        <v>1598</v>
      </c>
      <c r="D162" s="23">
        <v>153243447</v>
      </c>
      <c r="E162" s="26">
        <v>0</v>
      </c>
      <c r="F162" s="24">
        <f t="shared" si="2"/>
        <v>153243447</v>
      </c>
    </row>
    <row r="163" spans="1:6" ht="12.75">
      <c r="A163" s="83">
        <v>13300</v>
      </c>
      <c r="B163" s="21" t="s">
        <v>207</v>
      </c>
      <c r="C163" s="66" t="s">
        <v>590</v>
      </c>
      <c r="D163" s="23">
        <v>140510564</v>
      </c>
      <c r="E163" s="26">
        <v>0</v>
      </c>
      <c r="F163" s="24">
        <f t="shared" si="2"/>
        <v>140510564</v>
      </c>
    </row>
    <row r="164" spans="1:6" ht="12.75">
      <c r="A164" s="83">
        <v>13433</v>
      </c>
      <c r="B164" s="21" t="s">
        <v>207</v>
      </c>
      <c r="C164" s="66" t="s">
        <v>594</v>
      </c>
      <c r="D164" s="23">
        <v>207625627</v>
      </c>
      <c r="E164" s="26">
        <v>0</v>
      </c>
      <c r="F164" s="24">
        <f t="shared" si="2"/>
        <v>207625627</v>
      </c>
    </row>
    <row r="165" spans="1:6" ht="12.75">
      <c r="A165" s="83">
        <v>13440</v>
      </c>
      <c r="B165" s="21" t="s">
        <v>207</v>
      </c>
      <c r="C165" s="66" t="s">
        <v>596</v>
      </c>
      <c r="D165" s="23">
        <v>154271457</v>
      </c>
      <c r="E165" s="26">
        <v>0</v>
      </c>
      <c r="F165" s="24">
        <f t="shared" si="2"/>
        <v>154271457</v>
      </c>
    </row>
    <row r="166" spans="1:6" ht="12.75">
      <c r="A166" s="83">
        <v>13442</v>
      </c>
      <c r="B166" s="21" t="s">
        <v>207</v>
      </c>
      <c r="C166" s="66" t="s">
        <v>598</v>
      </c>
      <c r="D166" s="23">
        <v>440240444</v>
      </c>
      <c r="E166" s="26">
        <v>0</v>
      </c>
      <c r="F166" s="24">
        <f t="shared" si="2"/>
        <v>440240444</v>
      </c>
    </row>
    <row r="167" spans="1:6" ht="12.75">
      <c r="A167" s="83">
        <v>13458</v>
      </c>
      <c r="B167" s="21" t="s">
        <v>207</v>
      </c>
      <c r="C167" s="66" t="s">
        <v>600</v>
      </c>
      <c r="D167" s="23">
        <v>123791748</v>
      </c>
      <c r="E167" s="26">
        <v>0</v>
      </c>
      <c r="F167" s="24">
        <f t="shared" si="2"/>
        <v>123791748</v>
      </c>
    </row>
    <row r="168" spans="1:6" ht="12.75">
      <c r="A168" s="83">
        <v>13468</v>
      </c>
      <c r="B168" s="21" t="s">
        <v>207</v>
      </c>
      <c r="C168" s="66" t="s">
        <v>602</v>
      </c>
      <c r="D168" s="23">
        <v>333556353</v>
      </c>
      <c r="E168" s="26">
        <v>0</v>
      </c>
      <c r="F168" s="24">
        <f t="shared" si="2"/>
        <v>333556353</v>
      </c>
    </row>
    <row r="169" spans="1:6" ht="12.75">
      <c r="A169" s="83">
        <v>13473</v>
      </c>
      <c r="B169" s="21" t="s">
        <v>207</v>
      </c>
      <c r="C169" s="66" t="s">
        <v>604</v>
      </c>
      <c r="D169" s="23">
        <v>258721013</v>
      </c>
      <c r="E169" s="26">
        <v>0</v>
      </c>
      <c r="F169" s="24">
        <f t="shared" si="2"/>
        <v>258721013</v>
      </c>
    </row>
    <row r="170" spans="1:6" ht="12.75">
      <c r="A170" s="83">
        <v>13549</v>
      </c>
      <c r="B170" s="21" t="s">
        <v>207</v>
      </c>
      <c r="C170" s="66" t="s">
        <v>606</v>
      </c>
      <c r="D170" s="23">
        <v>323764621</v>
      </c>
      <c r="E170" s="26">
        <v>0</v>
      </c>
      <c r="F170" s="24">
        <f t="shared" si="2"/>
        <v>323764621</v>
      </c>
    </row>
    <row r="171" spans="1:6" ht="12.75">
      <c r="A171" s="83">
        <v>13580</v>
      </c>
      <c r="B171" s="21" t="s">
        <v>207</v>
      </c>
      <c r="C171" s="66" t="s">
        <v>608</v>
      </c>
      <c r="D171" s="23">
        <v>136832842</v>
      </c>
      <c r="E171" s="26">
        <v>0</v>
      </c>
      <c r="F171" s="24">
        <f t="shared" si="2"/>
        <v>136832842</v>
      </c>
    </row>
    <row r="172" spans="1:6" ht="12.75">
      <c r="A172" s="83">
        <v>13600</v>
      </c>
      <c r="B172" s="21" t="s">
        <v>207</v>
      </c>
      <c r="C172" s="66" t="s">
        <v>610</v>
      </c>
      <c r="D172" s="23">
        <v>242676435</v>
      </c>
      <c r="E172" s="26">
        <v>0</v>
      </c>
      <c r="F172" s="24">
        <f t="shared" si="2"/>
        <v>242676435</v>
      </c>
    </row>
    <row r="173" spans="1:6" ht="12.75">
      <c r="A173" s="83">
        <v>13620</v>
      </c>
      <c r="B173" s="21" t="s">
        <v>207</v>
      </c>
      <c r="C173" s="66" t="s">
        <v>612</v>
      </c>
      <c r="D173" s="23">
        <v>36993087</v>
      </c>
      <c r="E173" s="26">
        <v>0</v>
      </c>
      <c r="F173" s="24">
        <f t="shared" si="2"/>
        <v>36993087</v>
      </c>
    </row>
    <row r="174" spans="1:6" ht="12.75">
      <c r="A174" s="83">
        <v>13647</v>
      </c>
      <c r="B174" s="21" t="s">
        <v>207</v>
      </c>
      <c r="C174" s="66" t="s">
        <v>614</v>
      </c>
      <c r="D174" s="23">
        <v>144563363</v>
      </c>
      <c r="E174" s="26">
        <v>0</v>
      </c>
      <c r="F174" s="24">
        <f t="shared" si="2"/>
        <v>144563363</v>
      </c>
    </row>
    <row r="175" spans="1:6" ht="12.75">
      <c r="A175" s="83">
        <v>13650</v>
      </c>
      <c r="B175" s="21" t="s">
        <v>207</v>
      </c>
      <c r="C175" s="66" t="s">
        <v>616</v>
      </c>
      <c r="D175" s="23">
        <v>100537809</v>
      </c>
      <c r="E175" s="26">
        <v>0</v>
      </c>
      <c r="F175" s="24">
        <f t="shared" si="2"/>
        <v>100537809</v>
      </c>
    </row>
    <row r="176" spans="1:6" ht="12.75">
      <c r="A176" s="83">
        <v>13654</v>
      </c>
      <c r="B176" s="21" t="s">
        <v>207</v>
      </c>
      <c r="C176" s="66" t="s">
        <v>618</v>
      </c>
      <c r="D176" s="23">
        <v>249221415</v>
      </c>
      <c r="E176" s="26">
        <v>0</v>
      </c>
      <c r="F176" s="24">
        <f t="shared" si="2"/>
        <v>249221415</v>
      </c>
    </row>
    <row r="177" spans="1:6" ht="12.75">
      <c r="A177" s="83">
        <v>13655</v>
      </c>
      <c r="B177" s="21" t="s">
        <v>207</v>
      </c>
      <c r="C177" s="66" t="s">
        <v>620</v>
      </c>
      <c r="D177" s="23">
        <v>151886437</v>
      </c>
      <c r="E177" s="26">
        <v>0</v>
      </c>
      <c r="F177" s="24">
        <f t="shared" si="2"/>
        <v>151886437</v>
      </c>
    </row>
    <row r="178" spans="1:6" ht="12.75">
      <c r="A178" s="83">
        <v>13657</v>
      </c>
      <c r="B178" s="21" t="s">
        <v>207</v>
      </c>
      <c r="C178" s="66" t="s">
        <v>1599</v>
      </c>
      <c r="D178" s="23">
        <v>324885296</v>
      </c>
      <c r="E178" s="26">
        <v>0</v>
      </c>
      <c r="F178" s="24">
        <f t="shared" si="2"/>
        <v>324885296</v>
      </c>
    </row>
    <row r="179" spans="1:6" ht="12.75">
      <c r="A179" s="83">
        <v>13667</v>
      </c>
      <c r="B179" s="21" t="s">
        <v>207</v>
      </c>
      <c r="C179" s="66" t="s">
        <v>1600</v>
      </c>
      <c r="D179" s="23">
        <v>248178400</v>
      </c>
      <c r="E179" s="26">
        <v>0</v>
      </c>
      <c r="F179" s="24">
        <f t="shared" si="2"/>
        <v>248178400</v>
      </c>
    </row>
    <row r="180" spans="1:6" ht="12.75">
      <c r="A180" s="83">
        <v>13670</v>
      </c>
      <c r="B180" s="21" t="s">
        <v>207</v>
      </c>
      <c r="C180" s="66" t="s">
        <v>626</v>
      </c>
      <c r="D180" s="23">
        <v>280336438</v>
      </c>
      <c r="E180" s="26">
        <v>0</v>
      </c>
      <c r="F180" s="24">
        <f t="shared" si="2"/>
        <v>280336438</v>
      </c>
    </row>
    <row r="181" spans="1:6" ht="12.75">
      <c r="A181" s="83">
        <v>13673</v>
      </c>
      <c r="B181" s="21" t="s">
        <v>207</v>
      </c>
      <c r="C181" s="66" t="s">
        <v>628</v>
      </c>
      <c r="D181" s="23">
        <v>116311838</v>
      </c>
      <c r="E181" s="26">
        <v>0</v>
      </c>
      <c r="F181" s="24">
        <f t="shared" si="2"/>
        <v>116311838</v>
      </c>
    </row>
    <row r="182" spans="1:6" ht="12.75">
      <c r="A182" s="83">
        <v>13683</v>
      </c>
      <c r="B182" s="21" t="s">
        <v>207</v>
      </c>
      <c r="C182" s="66" t="s">
        <v>630</v>
      </c>
      <c r="D182" s="23">
        <v>155174871</v>
      </c>
      <c r="E182" s="26">
        <v>0</v>
      </c>
      <c r="F182" s="24">
        <f t="shared" si="2"/>
        <v>155174871</v>
      </c>
    </row>
    <row r="183" spans="1:6" ht="12.75">
      <c r="A183" s="83">
        <v>13688</v>
      </c>
      <c r="B183" s="21" t="s">
        <v>207</v>
      </c>
      <c r="C183" s="66" t="s">
        <v>1601</v>
      </c>
      <c r="D183" s="23">
        <v>337600896</v>
      </c>
      <c r="E183" s="26">
        <v>0</v>
      </c>
      <c r="F183" s="24">
        <f t="shared" si="2"/>
        <v>337600896</v>
      </c>
    </row>
    <row r="184" spans="1:6" ht="12.75">
      <c r="A184" s="83">
        <v>13744</v>
      </c>
      <c r="B184" s="21" t="s">
        <v>207</v>
      </c>
      <c r="C184" s="66" t="s">
        <v>634</v>
      </c>
      <c r="D184" s="23">
        <v>221150782</v>
      </c>
      <c r="E184" s="26">
        <v>0</v>
      </c>
      <c r="F184" s="24">
        <f t="shared" si="2"/>
        <v>221150782</v>
      </c>
    </row>
    <row r="185" spans="1:6" ht="12.75">
      <c r="A185" s="83">
        <v>13760</v>
      </c>
      <c r="B185" s="21" t="s">
        <v>207</v>
      </c>
      <c r="C185" s="66" t="s">
        <v>636</v>
      </c>
      <c r="D185" s="23">
        <v>70080233</v>
      </c>
      <c r="E185" s="26">
        <v>0</v>
      </c>
      <c r="F185" s="24">
        <f t="shared" si="2"/>
        <v>70080233</v>
      </c>
    </row>
    <row r="186" spans="1:6" ht="12.75">
      <c r="A186" s="83">
        <v>13780</v>
      </c>
      <c r="B186" s="21" t="s">
        <v>207</v>
      </c>
      <c r="C186" s="66" t="s">
        <v>638</v>
      </c>
      <c r="D186" s="23">
        <v>149068912</v>
      </c>
      <c r="E186" s="26">
        <v>0</v>
      </c>
      <c r="F186" s="24">
        <f t="shared" si="2"/>
        <v>149068912</v>
      </c>
    </row>
    <row r="187" spans="1:6" ht="12.75">
      <c r="A187" s="83">
        <v>13810</v>
      </c>
      <c r="B187" s="21" t="s">
        <v>207</v>
      </c>
      <c r="C187" s="66" t="s">
        <v>640</v>
      </c>
      <c r="D187" s="23">
        <v>231992033</v>
      </c>
      <c r="E187" s="26">
        <v>0</v>
      </c>
      <c r="F187" s="24">
        <f t="shared" si="2"/>
        <v>231992033</v>
      </c>
    </row>
    <row r="188" spans="1:6" ht="12.75">
      <c r="A188" s="83">
        <v>13836</v>
      </c>
      <c r="B188" s="21" t="s">
        <v>207</v>
      </c>
      <c r="C188" s="66" t="s">
        <v>642</v>
      </c>
      <c r="D188" s="23">
        <v>242997444</v>
      </c>
      <c r="E188" s="26">
        <v>0</v>
      </c>
      <c r="F188" s="24">
        <f t="shared" si="2"/>
        <v>242997444</v>
      </c>
    </row>
    <row r="189" spans="1:6" ht="12.75">
      <c r="A189" s="83">
        <v>13838</v>
      </c>
      <c r="B189" s="21" t="s">
        <v>207</v>
      </c>
      <c r="C189" s="66" t="s">
        <v>644</v>
      </c>
      <c r="D189" s="23">
        <v>143602727</v>
      </c>
      <c r="E189" s="26">
        <v>0</v>
      </c>
      <c r="F189" s="24">
        <f t="shared" si="2"/>
        <v>143602727</v>
      </c>
    </row>
    <row r="190" spans="1:6" ht="12.75">
      <c r="A190" s="83">
        <v>13873</v>
      </c>
      <c r="B190" s="21" t="s">
        <v>207</v>
      </c>
      <c r="C190" s="66" t="s">
        <v>646</v>
      </c>
      <c r="D190" s="23">
        <v>168363594</v>
      </c>
      <c r="E190" s="26">
        <v>0</v>
      </c>
      <c r="F190" s="24">
        <f t="shared" si="2"/>
        <v>168363594</v>
      </c>
    </row>
    <row r="191" spans="1:6" ht="12.75">
      <c r="A191" s="83">
        <v>13894</v>
      </c>
      <c r="B191" s="21" t="s">
        <v>207</v>
      </c>
      <c r="C191" s="66" t="s">
        <v>648</v>
      </c>
      <c r="D191" s="23">
        <v>134170124</v>
      </c>
      <c r="E191" s="26">
        <v>0</v>
      </c>
      <c r="F191" s="24">
        <f t="shared" si="2"/>
        <v>134170124</v>
      </c>
    </row>
    <row r="192" spans="1:6" ht="12.75">
      <c r="A192" s="83">
        <v>15022</v>
      </c>
      <c r="B192" s="21" t="s">
        <v>209</v>
      </c>
      <c r="C192" s="66" t="s">
        <v>652</v>
      </c>
      <c r="D192" s="23">
        <v>88970938</v>
      </c>
      <c r="E192" s="26">
        <v>0</v>
      </c>
      <c r="F192" s="24">
        <f t="shared" si="2"/>
        <v>88970938</v>
      </c>
    </row>
    <row r="193" spans="1:6" ht="12.75">
      <c r="A193" s="83">
        <v>15047</v>
      </c>
      <c r="B193" s="21" t="s">
        <v>209</v>
      </c>
      <c r="C193" s="66" t="s">
        <v>654</v>
      </c>
      <c r="D193" s="23">
        <v>126200526</v>
      </c>
      <c r="E193" s="26">
        <v>0</v>
      </c>
      <c r="F193" s="24">
        <f t="shared" si="2"/>
        <v>126200526</v>
      </c>
    </row>
    <row r="194" spans="1:6" ht="12.75">
      <c r="A194" s="83">
        <v>15051</v>
      </c>
      <c r="B194" s="21" t="s">
        <v>209</v>
      </c>
      <c r="C194" s="66" t="s">
        <v>656</v>
      </c>
      <c r="D194" s="23">
        <v>172804529</v>
      </c>
      <c r="E194" s="26">
        <v>0</v>
      </c>
      <c r="F194" s="24">
        <f t="shared" si="2"/>
        <v>172804529</v>
      </c>
    </row>
    <row r="195" spans="1:6" ht="12.75">
      <c r="A195" s="83">
        <v>15087</v>
      </c>
      <c r="B195" s="21" t="s">
        <v>209</v>
      </c>
      <c r="C195" s="66" t="s">
        <v>658</v>
      </c>
      <c r="D195" s="23">
        <v>109059202</v>
      </c>
      <c r="E195" s="26">
        <v>0</v>
      </c>
      <c r="F195" s="24">
        <f t="shared" si="2"/>
        <v>109059202</v>
      </c>
    </row>
    <row r="196" spans="1:6" ht="12.75">
      <c r="A196" s="83">
        <v>15090</v>
      </c>
      <c r="B196" s="21" t="s">
        <v>209</v>
      </c>
      <c r="C196" s="66" t="s">
        <v>660</v>
      </c>
      <c r="D196" s="23">
        <v>50515636</v>
      </c>
      <c r="E196" s="26">
        <v>0</v>
      </c>
      <c r="F196" s="24">
        <f t="shared" si="2"/>
        <v>50515636</v>
      </c>
    </row>
    <row r="197" spans="1:6" ht="12.75">
      <c r="A197" s="83">
        <v>15092</v>
      </c>
      <c r="B197" s="21" t="s">
        <v>209</v>
      </c>
      <c r="C197" s="66" t="s">
        <v>662</v>
      </c>
      <c r="D197" s="23">
        <v>109019600</v>
      </c>
      <c r="E197" s="26">
        <v>0</v>
      </c>
      <c r="F197" s="24">
        <f t="shared" si="2"/>
        <v>109019600</v>
      </c>
    </row>
    <row r="198" spans="1:6" ht="12.75">
      <c r="A198" s="83">
        <v>15097</v>
      </c>
      <c r="B198" s="21" t="s">
        <v>209</v>
      </c>
      <c r="C198" s="66" t="s">
        <v>664</v>
      </c>
      <c r="D198" s="23">
        <v>178033868</v>
      </c>
      <c r="E198" s="26">
        <v>0</v>
      </c>
      <c r="F198" s="24">
        <f t="shared" si="2"/>
        <v>178033868</v>
      </c>
    </row>
    <row r="199" spans="1:6" ht="12.75">
      <c r="A199" s="83">
        <v>15104</v>
      </c>
      <c r="B199" s="21" t="s">
        <v>209</v>
      </c>
      <c r="C199" s="66" t="s">
        <v>209</v>
      </c>
      <c r="D199" s="23">
        <v>128546835</v>
      </c>
      <c r="E199" s="26">
        <v>0</v>
      </c>
      <c r="F199" s="24">
        <f t="shared" si="2"/>
        <v>128546835</v>
      </c>
    </row>
    <row r="200" spans="1:6" ht="12.75">
      <c r="A200" s="83">
        <v>15106</v>
      </c>
      <c r="B200" s="21" t="s">
        <v>209</v>
      </c>
      <c r="C200" s="66" t="s">
        <v>1602</v>
      </c>
      <c r="D200" s="23">
        <v>67290919</v>
      </c>
      <c r="E200" s="26">
        <v>0</v>
      </c>
      <c r="F200" s="24">
        <f aca="true" t="shared" si="3" ref="F200:F263">D200-E200</f>
        <v>67290919</v>
      </c>
    </row>
    <row r="201" spans="1:6" ht="12.75">
      <c r="A201" s="83">
        <v>15109</v>
      </c>
      <c r="B201" s="21" t="s">
        <v>209</v>
      </c>
      <c r="C201" s="66" t="s">
        <v>668</v>
      </c>
      <c r="D201" s="23">
        <v>98067134</v>
      </c>
      <c r="E201" s="26">
        <v>0</v>
      </c>
      <c r="F201" s="24">
        <f t="shared" si="3"/>
        <v>98067134</v>
      </c>
    </row>
    <row r="202" spans="1:6" ht="12.75">
      <c r="A202" s="83">
        <v>15114</v>
      </c>
      <c r="B202" s="21" t="s">
        <v>209</v>
      </c>
      <c r="C202" s="66" t="s">
        <v>670</v>
      </c>
      <c r="D202" s="23">
        <v>60837242</v>
      </c>
      <c r="E202" s="26">
        <v>0</v>
      </c>
      <c r="F202" s="24">
        <f t="shared" si="3"/>
        <v>60837242</v>
      </c>
    </row>
    <row r="203" spans="1:6" ht="12.75">
      <c r="A203" s="83">
        <v>15131</v>
      </c>
      <c r="B203" s="21" t="s">
        <v>209</v>
      </c>
      <c r="C203" s="66" t="s">
        <v>211</v>
      </c>
      <c r="D203" s="23">
        <v>89231104</v>
      </c>
      <c r="E203" s="26">
        <v>0</v>
      </c>
      <c r="F203" s="24">
        <f t="shared" si="3"/>
        <v>89231104</v>
      </c>
    </row>
    <row r="204" spans="1:6" ht="12.75">
      <c r="A204" s="83">
        <v>15135</v>
      </c>
      <c r="B204" s="21" t="s">
        <v>209</v>
      </c>
      <c r="C204" s="66" t="s">
        <v>673</v>
      </c>
      <c r="D204" s="23">
        <v>110279692</v>
      </c>
      <c r="E204" s="26">
        <v>0</v>
      </c>
      <c r="F204" s="24">
        <f t="shared" si="3"/>
        <v>110279692</v>
      </c>
    </row>
    <row r="205" spans="1:6" ht="12.75">
      <c r="A205" s="83">
        <v>15162</v>
      </c>
      <c r="B205" s="21" t="s">
        <v>209</v>
      </c>
      <c r="C205" s="66" t="s">
        <v>675</v>
      </c>
      <c r="D205" s="23">
        <v>75931860</v>
      </c>
      <c r="E205" s="26">
        <v>0</v>
      </c>
      <c r="F205" s="24">
        <f t="shared" si="3"/>
        <v>75931860</v>
      </c>
    </row>
    <row r="206" spans="1:6" ht="12.75">
      <c r="A206" s="83">
        <v>15172</v>
      </c>
      <c r="B206" s="21" t="s">
        <v>209</v>
      </c>
      <c r="C206" s="66" t="s">
        <v>677</v>
      </c>
      <c r="D206" s="23">
        <v>68413994</v>
      </c>
      <c r="E206" s="26">
        <v>0</v>
      </c>
      <c r="F206" s="24">
        <f t="shared" si="3"/>
        <v>68413994</v>
      </c>
    </row>
    <row r="207" spans="1:6" ht="12.75">
      <c r="A207" s="83">
        <v>15176</v>
      </c>
      <c r="B207" s="21" t="s">
        <v>209</v>
      </c>
      <c r="C207" s="66" t="s">
        <v>679</v>
      </c>
      <c r="D207" s="23">
        <v>203267096</v>
      </c>
      <c r="E207" s="26">
        <v>0</v>
      </c>
      <c r="F207" s="24">
        <f t="shared" si="3"/>
        <v>203267096</v>
      </c>
    </row>
    <row r="208" spans="1:6" ht="12.75">
      <c r="A208" s="83">
        <v>15180</v>
      </c>
      <c r="B208" s="21" t="s">
        <v>209</v>
      </c>
      <c r="C208" s="66" t="s">
        <v>681</v>
      </c>
      <c r="D208" s="23">
        <v>119891952</v>
      </c>
      <c r="E208" s="26">
        <v>0</v>
      </c>
      <c r="F208" s="24">
        <f t="shared" si="3"/>
        <v>119891952</v>
      </c>
    </row>
    <row r="209" spans="1:6" ht="12.75">
      <c r="A209" s="83">
        <v>15183</v>
      </c>
      <c r="B209" s="21" t="s">
        <v>209</v>
      </c>
      <c r="C209" s="66" t="s">
        <v>683</v>
      </c>
      <c r="D209" s="23">
        <v>188129615</v>
      </c>
      <c r="E209" s="26">
        <v>0</v>
      </c>
      <c r="F209" s="24">
        <f t="shared" si="3"/>
        <v>188129615</v>
      </c>
    </row>
    <row r="210" spans="1:6" ht="12.75">
      <c r="A210" s="83">
        <v>15185</v>
      </c>
      <c r="B210" s="21" t="s">
        <v>209</v>
      </c>
      <c r="C210" s="66" t="s">
        <v>685</v>
      </c>
      <c r="D210" s="23">
        <v>90677337</v>
      </c>
      <c r="E210" s="26">
        <v>6763276</v>
      </c>
      <c r="F210" s="24">
        <f t="shared" si="3"/>
        <v>83914061</v>
      </c>
    </row>
    <row r="211" spans="1:6" ht="12.75">
      <c r="A211" s="83">
        <v>15187</v>
      </c>
      <c r="B211" s="21" t="s">
        <v>209</v>
      </c>
      <c r="C211" s="66" t="s">
        <v>687</v>
      </c>
      <c r="D211" s="23">
        <v>72409297</v>
      </c>
      <c r="E211" s="26">
        <v>0</v>
      </c>
      <c r="F211" s="24">
        <f t="shared" si="3"/>
        <v>72409297</v>
      </c>
    </row>
    <row r="212" spans="1:6" ht="12.75">
      <c r="A212" s="83">
        <v>15189</v>
      </c>
      <c r="B212" s="21" t="s">
        <v>209</v>
      </c>
      <c r="C212" s="66" t="s">
        <v>1555</v>
      </c>
      <c r="D212" s="23">
        <v>83183391</v>
      </c>
      <c r="E212" s="26">
        <v>0</v>
      </c>
      <c r="F212" s="24">
        <f t="shared" si="3"/>
        <v>83183391</v>
      </c>
    </row>
    <row r="213" spans="1:6" ht="12.75">
      <c r="A213" s="83">
        <v>15204</v>
      </c>
      <c r="B213" s="21" t="s">
        <v>209</v>
      </c>
      <c r="C213" s="66" t="s">
        <v>691</v>
      </c>
      <c r="D213" s="23">
        <v>56355202</v>
      </c>
      <c r="E213" s="26">
        <v>0</v>
      </c>
      <c r="F213" s="24">
        <f t="shared" si="3"/>
        <v>56355202</v>
      </c>
    </row>
    <row r="214" spans="1:6" ht="12.75">
      <c r="A214" s="83">
        <v>15212</v>
      </c>
      <c r="B214" s="21" t="s">
        <v>209</v>
      </c>
      <c r="C214" s="66" t="s">
        <v>693</v>
      </c>
      <c r="D214" s="23">
        <v>91084583</v>
      </c>
      <c r="E214" s="26">
        <v>0</v>
      </c>
      <c r="F214" s="24">
        <f t="shared" si="3"/>
        <v>91084583</v>
      </c>
    </row>
    <row r="215" spans="1:6" ht="12.75">
      <c r="A215" s="83">
        <v>15215</v>
      </c>
      <c r="B215" s="21" t="s">
        <v>209</v>
      </c>
      <c r="C215" s="66" t="s">
        <v>695</v>
      </c>
      <c r="D215" s="23">
        <v>65660912</v>
      </c>
      <c r="E215" s="26">
        <v>0</v>
      </c>
      <c r="F215" s="24">
        <f t="shared" si="3"/>
        <v>65660912</v>
      </c>
    </row>
    <row r="216" spans="1:6" ht="12.75">
      <c r="A216" s="83">
        <v>15218</v>
      </c>
      <c r="B216" s="21" t="s">
        <v>209</v>
      </c>
      <c r="C216" s="66" t="s">
        <v>697</v>
      </c>
      <c r="D216" s="23">
        <v>113576879</v>
      </c>
      <c r="E216" s="26">
        <v>0</v>
      </c>
      <c r="F216" s="24">
        <f t="shared" si="3"/>
        <v>113576879</v>
      </c>
    </row>
    <row r="217" spans="1:6" ht="12.75">
      <c r="A217" s="83">
        <v>15223</v>
      </c>
      <c r="B217" s="21" t="s">
        <v>209</v>
      </c>
      <c r="C217" s="66" t="s">
        <v>699</v>
      </c>
      <c r="D217" s="23">
        <v>227895241</v>
      </c>
      <c r="E217" s="26">
        <v>0</v>
      </c>
      <c r="F217" s="24">
        <f t="shared" si="3"/>
        <v>227895241</v>
      </c>
    </row>
    <row r="218" spans="1:6" ht="12.75">
      <c r="A218" s="83">
        <v>15224</v>
      </c>
      <c r="B218" s="21" t="s">
        <v>209</v>
      </c>
      <c r="C218" s="66" t="s">
        <v>701</v>
      </c>
      <c r="D218" s="23">
        <v>96856111</v>
      </c>
      <c r="E218" s="26">
        <v>0</v>
      </c>
      <c r="F218" s="24">
        <f t="shared" si="3"/>
        <v>96856111</v>
      </c>
    </row>
    <row r="219" spans="1:6" ht="12.75">
      <c r="A219" s="83">
        <v>15226</v>
      </c>
      <c r="B219" s="21" t="s">
        <v>209</v>
      </c>
      <c r="C219" s="66" t="s">
        <v>703</v>
      </c>
      <c r="D219" s="23">
        <v>22193011</v>
      </c>
      <c r="E219" s="26">
        <v>0</v>
      </c>
      <c r="F219" s="24">
        <f t="shared" si="3"/>
        <v>22193011</v>
      </c>
    </row>
    <row r="220" spans="1:6" ht="12.75">
      <c r="A220" s="83">
        <v>15232</v>
      </c>
      <c r="B220" s="21" t="s">
        <v>209</v>
      </c>
      <c r="C220" s="66" t="s">
        <v>705</v>
      </c>
      <c r="D220" s="23">
        <v>71723820</v>
      </c>
      <c r="E220" s="26">
        <v>0</v>
      </c>
      <c r="F220" s="24">
        <f t="shared" si="3"/>
        <v>71723820</v>
      </c>
    </row>
    <row r="221" spans="1:6" ht="12.75">
      <c r="A221" s="83">
        <v>15236</v>
      </c>
      <c r="B221" s="21" t="s">
        <v>209</v>
      </c>
      <c r="C221" s="66" t="s">
        <v>707</v>
      </c>
      <c r="D221" s="23">
        <v>87627641</v>
      </c>
      <c r="E221" s="26">
        <v>0</v>
      </c>
      <c r="F221" s="24">
        <f t="shared" si="3"/>
        <v>87627641</v>
      </c>
    </row>
    <row r="222" spans="1:6" ht="12.75">
      <c r="A222" s="83">
        <v>15244</v>
      </c>
      <c r="B222" s="21" t="s">
        <v>209</v>
      </c>
      <c r="C222" s="66" t="s">
        <v>711</v>
      </c>
      <c r="D222" s="23">
        <v>129670521</v>
      </c>
      <c r="E222" s="26">
        <v>0</v>
      </c>
      <c r="F222" s="24">
        <f t="shared" si="3"/>
        <v>129670521</v>
      </c>
    </row>
    <row r="223" spans="1:6" ht="12.75">
      <c r="A223" s="83">
        <v>15248</v>
      </c>
      <c r="B223" s="21" t="s">
        <v>209</v>
      </c>
      <c r="C223" s="66" t="s">
        <v>713</v>
      </c>
      <c r="D223" s="23">
        <v>83747196</v>
      </c>
      <c r="E223" s="26">
        <v>0</v>
      </c>
      <c r="F223" s="24">
        <f t="shared" si="3"/>
        <v>83747196</v>
      </c>
    </row>
    <row r="224" spans="1:6" ht="12.75">
      <c r="A224" s="83">
        <v>15272</v>
      </c>
      <c r="B224" s="21" t="s">
        <v>209</v>
      </c>
      <c r="C224" s="66" t="s">
        <v>715</v>
      </c>
      <c r="D224" s="23">
        <v>74945718</v>
      </c>
      <c r="E224" s="26">
        <v>0</v>
      </c>
      <c r="F224" s="24">
        <f t="shared" si="3"/>
        <v>74945718</v>
      </c>
    </row>
    <row r="225" spans="1:6" ht="12.75">
      <c r="A225" s="83">
        <v>15276</v>
      </c>
      <c r="B225" s="21" t="s">
        <v>209</v>
      </c>
      <c r="C225" s="66" t="s">
        <v>717</v>
      </c>
      <c r="D225" s="23">
        <v>92574013</v>
      </c>
      <c r="E225" s="26">
        <v>0</v>
      </c>
      <c r="F225" s="24">
        <f t="shared" si="3"/>
        <v>92574013</v>
      </c>
    </row>
    <row r="226" spans="1:6" ht="12.75">
      <c r="A226" s="83">
        <v>15293</v>
      </c>
      <c r="B226" s="21" t="s">
        <v>209</v>
      </c>
      <c r="C226" s="66" t="s">
        <v>719</v>
      </c>
      <c r="D226" s="23">
        <v>85694496</v>
      </c>
      <c r="E226" s="26">
        <v>0</v>
      </c>
      <c r="F226" s="24">
        <f t="shared" si="3"/>
        <v>85694496</v>
      </c>
    </row>
    <row r="227" spans="1:6" ht="12.75">
      <c r="A227" s="83">
        <v>15296</v>
      </c>
      <c r="B227" s="21" t="s">
        <v>209</v>
      </c>
      <c r="C227" s="66" t="s">
        <v>721</v>
      </c>
      <c r="D227" s="23">
        <v>92832795</v>
      </c>
      <c r="E227" s="26">
        <v>0</v>
      </c>
      <c r="F227" s="24">
        <f t="shared" si="3"/>
        <v>92832795</v>
      </c>
    </row>
    <row r="228" spans="1:6" ht="12.75">
      <c r="A228" s="83">
        <v>15299</v>
      </c>
      <c r="B228" s="21" t="s">
        <v>209</v>
      </c>
      <c r="C228" s="66" t="s">
        <v>723</v>
      </c>
      <c r="D228" s="23">
        <v>137376858</v>
      </c>
      <c r="E228" s="26">
        <v>0</v>
      </c>
      <c r="F228" s="24">
        <f t="shared" si="3"/>
        <v>137376858</v>
      </c>
    </row>
    <row r="229" spans="1:6" ht="12.75">
      <c r="A229" s="83">
        <v>15317</v>
      </c>
      <c r="B229" s="21" t="s">
        <v>209</v>
      </c>
      <c r="C229" s="66" t="s">
        <v>725</v>
      </c>
      <c r="D229" s="23">
        <v>108004077</v>
      </c>
      <c r="E229" s="26">
        <v>0</v>
      </c>
      <c r="F229" s="24">
        <f t="shared" si="3"/>
        <v>108004077</v>
      </c>
    </row>
    <row r="230" spans="1:6" ht="12.75">
      <c r="A230" s="83">
        <v>15322</v>
      </c>
      <c r="B230" s="21" t="s">
        <v>209</v>
      </c>
      <c r="C230" s="66" t="s">
        <v>727</v>
      </c>
      <c r="D230" s="23">
        <v>97940613</v>
      </c>
      <c r="E230" s="26">
        <v>0</v>
      </c>
      <c r="F230" s="24">
        <f t="shared" si="3"/>
        <v>97940613</v>
      </c>
    </row>
    <row r="231" spans="1:6" ht="12.75">
      <c r="A231" s="83">
        <v>15325</v>
      </c>
      <c r="B231" s="21" t="s">
        <v>209</v>
      </c>
      <c r="C231" s="66" t="s">
        <v>729</v>
      </c>
      <c r="D231" s="23">
        <v>107996922</v>
      </c>
      <c r="E231" s="26">
        <v>0</v>
      </c>
      <c r="F231" s="24">
        <f t="shared" si="3"/>
        <v>107996922</v>
      </c>
    </row>
    <row r="232" spans="1:6" ht="12.75">
      <c r="A232" s="83">
        <v>15332</v>
      </c>
      <c r="B232" s="21" t="s">
        <v>209</v>
      </c>
      <c r="C232" s="66" t="s">
        <v>731</v>
      </c>
      <c r="D232" s="23">
        <v>137355742</v>
      </c>
      <c r="E232" s="26">
        <v>0</v>
      </c>
      <c r="F232" s="24">
        <f t="shared" si="3"/>
        <v>137355742</v>
      </c>
    </row>
    <row r="233" spans="1:6" ht="12.75">
      <c r="A233" s="83">
        <v>15362</v>
      </c>
      <c r="B233" s="21" t="s">
        <v>209</v>
      </c>
      <c r="C233" s="66" t="s">
        <v>733</v>
      </c>
      <c r="D233" s="23">
        <v>33022225</v>
      </c>
      <c r="E233" s="26">
        <v>0</v>
      </c>
      <c r="F233" s="24">
        <f t="shared" si="3"/>
        <v>33022225</v>
      </c>
    </row>
    <row r="234" spans="1:6" ht="12.75">
      <c r="A234" s="83">
        <v>15367</v>
      </c>
      <c r="B234" s="21" t="s">
        <v>209</v>
      </c>
      <c r="C234" s="66" t="s">
        <v>735</v>
      </c>
      <c r="D234" s="23">
        <v>103376347</v>
      </c>
      <c r="E234" s="26">
        <v>0</v>
      </c>
      <c r="F234" s="24">
        <f t="shared" si="3"/>
        <v>103376347</v>
      </c>
    </row>
    <row r="235" spans="1:6" ht="12.75">
      <c r="A235" s="83">
        <v>15368</v>
      </c>
      <c r="B235" s="21" t="s">
        <v>209</v>
      </c>
      <c r="C235" s="66" t="s">
        <v>387</v>
      </c>
      <c r="D235" s="23">
        <v>140801395</v>
      </c>
      <c r="E235" s="26">
        <v>0</v>
      </c>
      <c r="F235" s="24">
        <f t="shared" si="3"/>
        <v>140801395</v>
      </c>
    </row>
    <row r="236" spans="1:6" ht="12.75">
      <c r="A236" s="83">
        <v>15377</v>
      </c>
      <c r="B236" s="21" t="s">
        <v>209</v>
      </c>
      <c r="C236" s="66" t="s">
        <v>738</v>
      </c>
      <c r="D236" s="23">
        <v>37000818</v>
      </c>
      <c r="E236" s="26">
        <v>0</v>
      </c>
      <c r="F236" s="24">
        <f t="shared" si="3"/>
        <v>37000818</v>
      </c>
    </row>
    <row r="237" spans="1:6" ht="12.75">
      <c r="A237" s="83">
        <v>15380</v>
      </c>
      <c r="B237" s="21" t="s">
        <v>209</v>
      </c>
      <c r="C237" s="66" t="s">
        <v>740</v>
      </c>
      <c r="D237" s="23">
        <v>78953049</v>
      </c>
      <c r="E237" s="26">
        <v>0</v>
      </c>
      <c r="F237" s="24">
        <f t="shared" si="3"/>
        <v>78953049</v>
      </c>
    </row>
    <row r="238" spans="1:6" ht="12.75">
      <c r="A238" s="83">
        <v>15401</v>
      </c>
      <c r="B238" s="21" t="s">
        <v>209</v>
      </c>
      <c r="C238" s="66" t="s">
        <v>742</v>
      </c>
      <c r="D238" s="23">
        <v>91281017</v>
      </c>
      <c r="E238" s="26">
        <v>0</v>
      </c>
      <c r="F238" s="24">
        <f t="shared" si="3"/>
        <v>91281017</v>
      </c>
    </row>
    <row r="239" spans="1:6" ht="12.75">
      <c r="A239" s="83">
        <v>15403</v>
      </c>
      <c r="B239" s="21" t="s">
        <v>209</v>
      </c>
      <c r="C239" s="66" t="s">
        <v>744</v>
      </c>
      <c r="D239" s="23">
        <v>131100446</v>
      </c>
      <c r="E239" s="26">
        <v>0</v>
      </c>
      <c r="F239" s="24">
        <f t="shared" si="3"/>
        <v>131100446</v>
      </c>
    </row>
    <row r="240" spans="1:6" ht="12.75">
      <c r="A240" s="83">
        <v>15407</v>
      </c>
      <c r="B240" s="21" t="s">
        <v>209</v>
      </c>
      <c r="C240" s="66" t="s">
        <v>172</v>
      </c>
      <c r="D240" s="23">
        <v>116092497</v>
      </c>
      <c r="E240" s="26">
        <v>0</v>
      </c>
      <c r="F240" s="24">
        <f t="shared" si="3"/>
        <v>116092497</v>
      </c>
    </row>
    <row r="241" spans="1:6" ht="12.75">
      <c r="A241" s="83">
        <v>15425</v>
      </c>
      <c r="B241" s="21" t="s">
        <v>209</v>
      </c>
      <c r="C241" s="66" t="s">
        <v>748</v>
      </c>
      <c r="D241" s="23">
        <v>94478214</v>
      </c>
      <c r="E241" s="26">
        <v>0</v>
      </c>
      <c r="F241" s="24">
        <f t="shared" si="3"/>
        <v>94478214</v>
      </c>
    </row>
    <row r="242" spans="1:6" ht="12.75">
      <c r="A242" s="83">
        <v>15442</v>
      </c>
      <c r="B242" s="21" t="s">
        <v>209</v>
      </c>
      <c r="C242" s="66" t="s">
        <v>750</v>
      </c>
      <c r="D242" s="23">
        <v>167464290</v>
      </c>
      <c r="E242" s="26">
        <v>0</v>
      </c>
      <c r="F242" s="24">
        <f t="shared" si="3"/>
        <v>167464290</v>
      </c>
    </row>
    <row r="243" spans="1:6" ht="12.75">
      <c r="A243" s="83">
        <v>15455</v>
      </c>
      <c r="B243" s="21" t="s">
        <v>209</v>
      </c>
      <c r="C243" s="66" t="s">
        <v>752</v>
      </c>
      <c r="D243" s="23">
        <v>118316887</v>
      </c>
      <c r="E243" s="26">
        <v>0</v>
      </c>
      <c r="F243" s="24">
        <f t="shared" si="3"/>
        <v>118316887</v>
      </c>
    </row>
    <row r="244" spans="1:6" ht="12.75">
      <c r="A244" s="83">
        <v>15464</v>
      </c>
      <c r="B244" s="21" t="s">
        <v>209</v>
      </c>
      <c r="C244" s="66" t="s">
        <v>754</v>
      </c>
      <c r="D244" s="23">
        <v>69377446</v>
      </c>
      <c r="E244" s="26">
        <v>0</v>
      </c>
      <c r="F244" s="24">
        <f t="shared" si="3"/>
        <v>69377446</v>
      </c>
    </row>
    <row r="245" spans="1:6" ht="12.75">
      <c r="A245" s="83">
        <v>15466</v>
      </c>
      <c r="B245" s="21" t="s">
        <v>209</v>
      </c>
      <c r="C245" s="66" t="s">
        <v>756</v>
      </c>
      <c r="D245" s="23">
        <v>70714762</v>
      </c>
      <c r="E245" s="26">
        <v>0</v>
      </c>
      <c r="F245" s="24">
        <f t="shared" si="3"/>
        <v>70714762</v>
      </c>
    </row>
    <row r="246" spans="1:6" ht="12.75">
      <c r="A246" s="83">
        <v>15469</v>
      </c>
      <c r="B246" s="21" t="s">
        <v>209</v>
      </c>
      <c r="C246" s="66" t="s">
        <v>758</v>
      </c>
      <c r="D246" s="23">
        <v>208627201</v>
      </c>
      <c r="E246" s="26">
        <v>0</v>
      </c>
      <c r="F246" s="24">
        <f t="shared" si="3"/>
        <v>208627201</v>
      </c>
    </row>
    <row r="247" spans="1:6" ht="12.75">
      <c r="A247" s="83">
        <v>15476</v>
      </c>
      <c r="B247" s="21" t="s">
        <v>209</v>
      </c>
      <c r="C247" s="66" t="s">
        <v>760</v>
      </c>
      <c r="D247" s="23">
        <v>67741956</v>
      </c>
      <c r="E247" s="26">
        <v>0</v>
      </c>
      <c r="F247" s="24">
        <f t="shared" si="3"/>
        <v>67741956</v>
      </c>
    </row>
    <row r="248" spans="1:6" ht="12.75">
      <c r="A248" s="83">
        <v>15480</v>
      </c>
      <c r="B248" s="21" t="s">
        <v>209</v>
      </c>
      <c r="C248" s="66" t="s">
        <v>762</v>
      </c>
      <c r="D248" s="23">
        <v>149080586</v>
      </c>
      <c r="E248" s="26">
        <v>0</v>
      </c>
      <c r="F248" s="24">
        <f t="shared" si="3"/>
        <v>149080586</v>
      </c>
    </row>
    <row r="249" spans="1:6" ht="12.75">
      <c r="A249" s="83">
        <v>15491</v>
      </c>
      <c r="B249" s="21" t="s">
        <v>209</v>
      </c>
      <c r="C249" s="66" t="s">
        <v>764</v>
      </c>
      <c r="D249" s="23">
        <v>38372964</v>
      </c>
      <c r="E249" s="26">
        <v>0</v>
      </c>
      <c r="F249" s="24">
        <f t="shared" si="3"/>
        <v>38372964</v>
      </c>
    </row>
    <row r="250" spans="1:6" ht="12.75">
      <c r="A250" s="83">
        <v>15494</v>
      </c>
      <c r="B250" s="21" t="s">
        <v>209</v>
      </c>
      <c r="C250" s="66" t="s">
        <v>766</v>
      </c>
      <c r="D250" s="23">
        <v>94950173</v>
      </c>
      <c r="E250" s="26">
        <v>0</v>
      </c>
      <c r="F250" s="24">
        <f t="shared" si="3"/>
        <v>94950173</v>
      </c>
    </row>
    <row r="251" spans="1:6" ht="12.75">
      <c r="A251" s="83">
        <v>15500</v>
      </c>
      <c r="B251" s="21" t="s">
        <v>209</v>
      </c>
      <c r="C251" s="66" t="s">
        <v>768</v>
      </c>
      <c r="D251" s="23">
        <v>65697879</v>
      </c>
      <c r="E251" s="26">
        <v>0</v>
      </c>
      <c r="F251" s="24">
        <f t="shared" si="3"/>
        <v>65697879</v>
      </c>
    </row>
    <row r="252" spans="1:6" ht="12.75">
      <c r="A252" s="83">
        <v>15507</v>
      </c>
      <c r="B252" s="21" t="s">
        <v>209</v>
      </c>
      <c r="C252" s="66" t="s">
        <v>770</v>
      </c>
      <c r="D252" s="23">
        <v>141215275</v>
      </c>
      <c r="E252" s="26">
        <v>0</v>
      </c>
      <c r="F252" s="24">
        <f t="shared" si="3"/>
        <v>141215275</v>
      </c>
    </row>
    <row r="253" spans="1:6" ht="12.75">
      <c r="A253" s="83">
        <v>15511</v>
      </c>
      <c r="B253" s="21" t="s">
        <v>209</v>
      </c>
      <c r="C253" s="66" t="s">
        <v>772</v>
      </c>
      <c r="D253" s="23">
        <v>87665625</v>
      </c>
      <c r="E253" s="26">
        <v>0</v>
      </c>
      <c r="F253" s="24">
        <f t="shared" si="3"/>
        <v>87665625</v>
      </c>
    </row>
    <row r="254" spans="1:6" ht="12.75">
      <c r="A254" s="83">
        <v>15514</v>
      </c>
      <c r="B254" s="21" t="s">
        <v>209</v>
      </c>
      <c r="C254" s="66" t="s">
        <v>774</v>
      </c>
      <c r="D254" s="23">
        <v>79672774</v>
      </c>
      <c r="E254" s="26">
        <v>0</v>
      </c>
      <c r="F254" s="24">
        <f t="shared" si="3"/>
        <v>79672774</v>
      </c>
    </row>
    <row r="255" spans="1:6" ht="12.75">
      <c r="A255" s="83">
        <v>15516</v>
      </c>
      <c r="B255" s="21" t="s">
        <v>209</v>
      </c>
      <c r="C255" s="66" t="s">
        <v>776</v>
      </c>
      <c r="D255" s="23">
        <v>108264372</v>
      </c>
      <c r="E255" s="26">
        <v>0</v>
      </c>
      <c r="F255" s="24">
        <f t="shared" si="3"/>
        <v>108264372</v>
      </c>
    </row>
    <row r="256" spans="1:6" ht="12.75">
      <c r="A256" s="83">
        <v>15518</v>
      </c>
      <c r="B256" s="21" t="s">
        <v>209</v>
      </c>
      <c r="C256" s="66" t="s">
        <v>778</v>
      </c>
      <c r="D256" s="23">
        <v>88535274</v>
      </c>
      <c r="E256" s="26">
        <v>0</v>
      </c>
      <c r="F256" s="24">
        <f t="shared" si="3"/>
        <v>88535274</v>
      </c>
    </row>
    <row r="257" spans="1:6" ht="12.75">
      <c r="A257" s="83">
        <v>15522</v>
      </c>
      <c r="B257" s="21" t="s">
        <v>209</v>
      </c>
      <c r="C257" s="66" t="s">
        <v>780</v>
      </c>
      <c r="D257" s="23">
        <v>102369438</v>
      </c>
      <c r="E257" s="26">
        <v>0</v>
      </c>
      <c r="F257" s="24">
        <f t="shared" si="3"/>
        <v>102369438</v>
      </c>
    </row>
    <row r="258" spans="1:6" ht="12.75">
      <c r="A258" s="83">
        <v>15531</v>
      </c>
      <c r="B258" s="21" t="s">
        <v>209</v>
      </c>
      <c r="C258" s="66" t="s">
        <v>782</v>
      </c>
      <c r="D258" s="23">
        <v>119661851</v>
      </c>
      <c r="E258" s="26">
        <v>0</v>
      </c>
      <c r="F258" s="24">
        <f t="shared" si="3"/>
        <v>119661851</v>
      </c>
    </row>
    <row r="259" spans="1:6" ht="12.75">
      <c r="A259" s="83">
        <v>15533</v>
      </c>
      <c r="B259" s="21" t="s">
        <v>209</v>
      </c>
      <c r="C259" s="66" t="s">
        <v>784</v>
      </c>
      <c r="D259" s="23">
        <v>109376630</v>
      </c>
      <c r="E259" s="26">
        <v>0</v>
      </c>
      <c r="F259" s="24">
        <f t="shared" si="3"/>
        <v>109376630</v>
      </c>
    </row>
    <row r="260" spans="1:6" ht="12.75">
      <c r="A260" s="83">
        <v>15537</v>
      </c>
      <c r="B260" s="21" t="s">
        <v>209</v>
      </c>
      <c r="C260" s="66" t="s">
        <v>1603</v>
      </c>
      <c r="D260" s="23">
        <v>121368002</v>
      </c>
      <c r="E260" s="26">
        <v>0</v>
      </c>
      <c r="F260" s="24">
        <f t="shared" si="3"/>
        <v>121368002</v>
      </c>
    </row>
    <row r="261" spans="1:6" ht="12.75">
      <c r="A261" s="83">
        <v>15542</v>
      </c>
      <c r="B261" s="21" t="s">
        <v>209</v>
      </c>
      <c r="C261" s="66" t="s">
        <v>788</v>
      </c>
      <c r="D261" s="23">
        <v>155582448</v>
      </c>
      <c r="E261" s="26">
        <v>0</v>
      </c>
      <c r="F261" s="24">
        <f t="shared" si="3"/>
        <v>155582448</v>
      </c>
    </row>
    <row r="262" spans="1:6" ht="12.75">
      <c r="A262" s="83">
        <v>15550</v>
      </c>
      <c r="B262" s="21" t="s">
        <v>209</v>
      </c>
      <c r="C262" s="66" t="s">
        <v>1604</v>
      </c>
      <c r="D262" s="23">
        <v>97344350</v>
      </c>
      <c r="E262" s="26">
        <v>0</v>
      </c>
      <c r="F262" s="24">
        <f t="shared" si="3"/>
        <v>97344350</v>
      </c>
    </row>
    <row r="263" spans="1:6" ht="12.75">
      <c r="A263" s="83">
        <v>15572</v>
      </c>
      <c r="B263" s="21" t="s">
        <v>209</v>
      </c>
      <c r="C263" s="66" t="s">
        <v>792</v>
      </c>
      <c r="D263" s="23">
        <v>228663951</v>
      </c>
      <c r="E263" s="26">
        <v>0</v>
      </c>
      <c r="F263" s="24">
        <f t="shared" si="3"/>
        <v>228663951</v>
      </c>
    </row>
    <row r="264" spans="1:6" ht="12.75">
      <c r="A264" s="83">
        <v>15580</v>
      </c>
      <c r="B264" s="21" t="s">
        <v>209</v>
      </c>
      <c r="C264" s="66" t="s">
        <v>794</v>
      </c>
      <c r="D264" s="23">
        <v>88493671</v>
      </c>
      <c r="E264" s="26">
        <v>0</v>
      </c>
      <c r="F264" s="24">
        <f aca="true" t="shared" si="4" ref="F264:F327">D264-E264</f>
        <v>88493671</v>
      </c>
    </row>
    <row r="265" spans="1:6" ht="12.75">
      <c r="A265" s="83">
        <v>15599</v>
      </c>
      <c r="B265" s="21" t="s">
        <v>209</v>
      </c>
      <c r="C265" s="66" t="s">
        <v>796</v>
      </c>
      <c r="D265" s="23">
        <v>143572826</v>
      </c>
      <c r="E265" s="26">
        <v>0</v>
      </c>
      <c r="F265" s="24">
        <f t="shared" si="4"/>
        <v>143572826</v>
      </c>
    </row>
    <row r="266" spans="1:6" ht="12.75">
      <c r="A266" s="83">
        <v>15600</v>
      </c>
      <c r="B266" s="21" t="s">
        <v>209</v>
      </c>
      <c r="C266" s="66" t="s">
        <v>798</v>
      </c>
      <c r="D266" s="23">
        <v>175488921</v>
      </c>
      <c r="E266" s="26">
        <v>0</v>
      </c>
      <c r="F266" s="24">
        <f t="shared" si="4"/>
        <v>175488921</v>
      </c>
    </row>
    <row r="267" spans="1:6" ht="12.75">
      <c r="A267" s="83">
        <v>15621</v>
      </c>
      <c r="B267" s="21" t="s">
        <v>209</v>
      </c>
      <c r="C267" s="66" t="s">
        <v>800</v>
      </c>
      <c r="D267" s="23">
        <v>86296837</v>
      </c>
      <c r="E267" s="26">
        <v>0</v>
      </c>
      <c r="F267" s="24">
        <f t="shared" si="4"/>
        <v>86296837</v>
      </c>
    </row>
    <row r="268" spans="1:6" ht="12.75">
      <c r="A268" s="83">
        <v>15632</v>
      </c>
      <c r="B268" s="21" t="s">
        <v>209</v>
      </c>
      <c r="C268" s="66" t="s">
        <v>802</v>
      </c>
      <c r="D268" s="23">
        <v>150912271</v>
      </c>
      <c r="E268" s="26">
        <v>0</v>
      </c>
      <c r="F268" s="24">
        <f t="shared" si="4"/>
        <v>150912271</v>
      </c>
    </row>
    <row r="269" spans="1:6" ht="12.75">
      <c r="A269" s="83">
        <v>15638</v>
      </c>
      <c r="B269" s="21" t="s">
        <v>209</v>
      </c>
      <c r="C269" s="66" t="s">
        <v>804</v>
      </c>
      <c r="D269" s="23">
        <v>71311565</v>
      </c>
      <c r="E269" s="26">
        <v>0</v>
      </c>
      <c r="F269" s="24">
        <f t="shared" si="4"/>
        <v>71311565</v>
      </c>
    </row>
    <row r="270" spans="1:6" ht="12.75">
      <c r="A270" s="83">
        <v>15646</v>
      </c>
      <c r="B270" s="21" t="s">
        <v>209</v>
      </c>
      <c r="C270" s="66" t="s">
        <v>806</v>
      </c>
      <c r="D270" s="23">
        <v>159128571</v>
      </c>
      <c r="E270" s="26">
        <v>0</v>
      </c>
      <c r="F270" s="24">
        <f t="shared" si="4"/>
        <v>159128571</v>
      </c>
    </row>
    <row r="271" spans="1:6" ht="12.75">
      <c r="A271" s="83">
        <v>15660</v>
      </c>
      <c r="B271" s="21" t="s">
        <v>209</v>
      </c>
      <c r="C271" s="66" t="s">
        <v>808</v>
      </c>
      <c r="D271" s="23">
        <v>68772433</v>
      </c>
      <c r="E271" s="26">
        <v>0</v>
      </c>
      <c r="F271" s="24">
        <f t="shared" si="4"/>
        <v>68772433</v>
      </c>
    </row>
    <row r="272" spans="1:6" ht="12.75">
      <c r="A272" s="83">
        <v>15664</v>
      </c>
      <c r="B272" s="21" t="s">
        <v>209</v>
      </c>
      <c r="C272" s="66" t="s">
        <v>810</v>
      </c>
      <c r="D272" s="23">
        <v>87728187</v>
      </c>
      <c r="E272" s="26">
        <v>0</v>
      </c>
      <c r="F272" s="24">
        <f t="shared" si="4"/>
        <v>87728187</v>
      </c>
    </row>
    <row r="273" spans="1:6" ht="12.75">
      <c r="A273" s="83">
        <v>15667</v>
      </c>
      <c r="B273" s="21" t="s">
        <v>209</v>
      </c>
      <c r="C273" s="66" t="s">
        <v>812</v>
      </c>
      <c r="D273" s="23">
        <v>122442289</v>
      </c>
      <c r="E273" s="26">
        <v>0</v>
      </c>
      <c r="F273" s="24">
        <f t="shared" si="4"/>
        <v>122442289</v>
      </c>
    </row>
    <row r="274" spans="1:6" ht="12.75">
      <c r="A274" s="83">
        <v>15673</v>
      </c>
      <c r="B274" s="21" t="s">
        <v>209</v>
      </c>
      <c r="C274" s="66" t="s">
        <v>814</v>
      </c>
      <c r="D274" s="23">
        <v>130207255</v>
      </c>
      <c r="E274" s="26">
        <v>0</v>
      </c>
      <c r="F274" s="24">
        <f t="shared" si="4"/>
        <v>130207255</v>
      </c>
    </row>
    <row r="275" spans="1:6" ht="12.75">
      <c r="A275" s="83">
        <v>15676</v>
      </c>
      <c r="B275" s="21" t="s">
        <v>209</v>
      </c>
      <c r="C275" s="66" t="s">
        <v>816</v>
      </c>
      <c r="D275" s="23">
        <v>95909383</v>
      </c>
      <c r="E275" s="26">
        <v>0</v>
      </c>
      <c r="F275" s="24">
        <f t="shared" si="4"/>
        <v>95909383</v>
      </c>
    </row>
    <row r="276" spans="1:6" ht="12.75">
      <c r="A276" s="83">
        <v>15681</v>
      </c>
      <c r="B276" s="21" t="s">
        <v>209</v>
      </c>
      <c r="C276" s="66" t="s">
        <v>818</v>
      </c>
      <c r="D276" s="23">
        <v>120087773</v>
      </c>
      <c r="E276" s="26">
        <v>0</v>
      </c>
      <c r="F276" s="24">
        <f t="shared" si="4"/>
        <v>120087773</v>
      </c>
    </row>
    <row r="277" spans="1:6" ht="12.75">
      <c r="A277" s="83">
        <v>15686</v>
      </c>
      <c r="B277" s="21" t="s">
        <v>209</v>
      </c>
      <c r="C277" s="66" t="s">
        <v>820</v>
      </c>
      <c r="D277" s="23">
        <v>92859474</v>
      </c>
      <c r="E277" s="26">
        <v>0</v>
      </c>
      <c r="F277" s="24">
        <f t="shared" si="4"/>
        <v>92859474</v>
      </c>
    </row>
    <row r="278" spans="1:6" ht="12.75">
      <c r="A278" s="83">
        <v>15690</v>
      </c>
      <c r="B278" s="21" t="s">
        <v>209</v>
      </c>
      <c r="C278" s="66" t="s">
        <v>822</v>
      </c>
      <c r="D278" s="23">
        <v>159887674</v>
      </c>
      <c r="E278" s="26">
        <v>0</v>
      </c>
      <c r="F278" s="24">
        <f t="shared" si="4"/>
        <v>159887674</v>
      </c>
    </row>
    <row r="279" spans="1:6" ht="12.75">
      <c r="A279" s="83">
        <v>15693</v>
      </c>
      <c r="B279" s="21" t="s">
        <v>209</v>
      </c>
      <c r="C279" s="66" t="s">
        <v>1605</v>
      </c>
      <c r="D279" s="23">
        <v>105434218</v>
      </c>
      <c r="E279" s="26">
        <v>0</v>
      </c>
      <c r="F279" s="24">
        <f t="shared" si="4"/>
        <v>105434218</v>
      </c>
    </row>
    <row r="280" spans="1:6" ht="12.75">
      <c r="A280" s="83">
        <v>15696</v>
      </c>
      <c r="B280" s="21" t="s">
        <v>209</v>
      </c>
      <c r="C280" s="66" t="s">
        <v>826</v>
      </c>
      <c r="D280" s="23">
        <v>88655966</v>
      </c>
      <c r="E280" s="26">
        <v>0</v>
      </c>
      <c r="F280" s="24">
        <f t="shared" si="4"/>
        <v>88655966</v>
      </c>
    </row>
    <row r="281" spans="1:6" ht="12.75">
      <c r="A281" s="83">
        <v>15720</v>
      </c>
      <c r="B281" s="21" t="s">
        <v>209</v>
      </c>
      <c r="C281" s="66" t="s">
        <v>828</v>
      </c>
      <c r="D281" s="23">
        <v>97582100</v>
      </c>
      <c r="E281" s="26">
        <v>0</v>
      </c>
      <c r="F281" s="24">
        <f t="shared" si="4"/>
        <v>97582100</v>
      </c>
    </row>
    <row r="282" spans="1:6" ht="12.75">
      <c r="A282" s="83">
        <v>15723</v>
      </c>
      <c r="B282" s="21" t="s">
        <v>209</v>
      </c>
      <c r="C282" s="66" t="s">
        <v>830</v>
      </c>
      <c r="D282" s="23">
        <v>75645328</v>
      </c>
      <c r="E282" s="26">
        <v>0</v>
      </c>
      <c r="F282" s="24">
        <f t="shared" si="4"/>
        <v>75645328</v>
      </c>
    </row>
    <row r="283" spans="1:6" ht="12.75">
      <c r="A283" s="83">
        <v>15740</v>
      </c>
      <c r="B283" s="21" t="s">
        <v>209</v>
      </c>
      <c r="C283" s="66" t="s">
        <v>832</v>
      </c>
      <c r="D283" s="23">
        <v>91932537</v>
      </c>
      <c r="E283" s="26">
        <v>0</v>
      </c>
      <c r="F283" s="24">
        <f t="shared" si="4"/>
        <v>91932537</v>
      </c>
    </row>
    <row r="284" spans="1:6" ht="12.75">
      <c r="A284" s="83">
        <v>15753</v>
      </c>
      <c r="B284" s="21" t="s">
        <v>209</v>
      </c>
      <c r="C284" s="66" t="s">
        <v>834</v>
      </c>
      <c r="D284" s="23">
        <v>217256979</v>
      </c>
      <c r="E284" s="26">
        <v>0</v>
      </c>
      <c r="F284" s="24">
        <f t="shared" si="4"/>
        <v>217256979</v>
      </c>
    </row>
    <row r="285" spans="1:6" ht="12.75">
      <c r="A285" s="83">
        <v>15755</v>
      </c>
      <c r="B285" s="21" t="s">
        <v>209</v>
      </c>
      <c r="C285" s="66" t="s">
        <v>836</v>
      </c>
      <c r="D285" s="23">
        <v>210185932</v>
      </c>
      <c r="E285" s="26">
        <v>0</v>
      </c>
      <c r="F285" s="24">
        <f t="shared" si="4"/>
        <v>210185932</v>
      </c>
    </row>
    <row r="286" spans="1:6" ht="12.75">
      <c r="A286" s="83">
        <v>15757</v>
      </c>
      <c r="B286" s="21" t="s">
        <v>209</v>
      </c>
      <c r="C286" s="66" t="s">
        <v>838</v>
      </c>
      <c r="D286" s="23">
        <v>111895879</v>
      </c>
      <c r="E286" s="26">
        <v>0</v>
      </c>
      <c r="F286" s="24">
        <f t="shared" si="4"/>
        <v>111895879</v>
      </c>
    </row>
    <row r="287" spans="1:6" ht="12.75">
      <c r="A287" s="83">
        <v>15761</v>
      </c>
      <c r="B287" s="21" t="s">
        <v>209</v>
      </c>
      <c r="C287" s="66" t="s">
        <v>842</v>
      </c>
      <c r="D287" s="23">
        <v>110974503</v>
      </c>
      <c r="E287" s="26">
        <v>0</v>
      </c>
      <c r="F287" s="24">
        <f t="shared" si="4"/>
        <v>110974503</v>
      </c>
    </row>
    <row r="288" spans="1:6" ht="12.75">
      <c r="A288" s="83">
        <v>15762</v>
      </c>
      <c r="B288" s="21" t="s">
        <v>209</v>
      </c>
      <c r="C288" s="66" t="s">
        <v>844</v>
      </c>
      <c r="D288" s="23">
        <v>74083964</v>
      </c>
      <c r="E288" s="26">
        <v>0</v>
      </c>
      <c r="F288" s="24">
        <f t="shared" si="4"/>
        <v>74083964</v>
      </c>
    </row>
    <row r="289" spans="1:6" ht="12.75">
      <c r="A289" s="83">
        <v>15763</v>
      </c>
      <c r="B289" s="21" t="s">
        <v>209</v>
      </c>
      <c r="C289" s="66" t="s">
        <v>846</v>
      </c>
      <c r="D289" s="23">
        <v>83934444</v>
      </c>
      <c r="E289" s="26">
        <v>0</v>
      </c>
      <c r="F289" s="24">
        <f t="shared" si="4"/>
        <v>83934444</v>
      </c>
    </row>
    <row r="290" spans="1:6" ht="12.75">
      <c r="A290" s="83">
        <v>15764</v>
      </c>
      <c r="B290" s="21" t="s">
        <v>209</v>
      </c>
      <c r="C290" s="66" t="s">
        <v>848</v>
      </c>
      <c r="D290" s="23">
        <v>113153275</v>
      </c>
      <c r="E290" s="26">
        <v>0</v>
      </c>
      <c r="F290" s="24">
        <f t="shared" si="4"/>
        <v>113153275</v>
      </c>
    </row>
    <row r="291" spans="1:6" ht="12.75">
      <c r="A291" s="83">
        <v>15774</v>
      </c>
      <c r="B291" s="21" t="s">
        <v>209</v>
      </c>
      <c r="C291" s="66" t="s">
        <v>850</v>
      </c>
      <c r="D291" s="23">
        <v>106333188</v>
      </c>
      <c r="E291" s="26">
        <v>0</v>
      </c>
      <c r="F291" s="24">
        <f t="shared" si="4"/>
        <v>106333188</v>
      </c>
    </row>
    <row r="292" spans="1:6" ht="12.75">
      <c r="A292" s="83">
        <v>15776</v>
      </c>
      <c r="B292" s="21" t="s">
        <v>209</v>
      </c>
      <c r="C292" s="66" t="s">
        <v>852</v>
      </c>
      <c r="D292" s="23">
        <v>126406059</v>
      </c>
      <c r="E292" s="26">
        <v>0</v>
      </c>
      <c r="F292" s="24">
        <f t="shared" si="4"/>
        <v>126406059</v>
      </c>
    </row>
    <row r="293" spans="1:6" ht="12.75">
      <c r="A293" s="83">
        <v>15778</v>
      </c>
      <c r="B293" s="21" t="s">
        <v>209</v>
      </c>
      <c r="C293" s="66" t="s">
        <v>854</v>
      </c>
      <c r="D293" s="23">
        <v>91848107</v>
      </c>
      <c r="E293" s="26">
        <v>0</v>
      </c>
      <c r="F293" s="24">
        <f t="shared" si="4"/>
        <v>91848107</v>
      </c>
    </row>
    <row r="294" spans="1:6" ht="12.75">
      <c r="A294" s="83">
        <v>15790</v>
      </c>
      <c r="B294" s="21" t="s">
        <v>209</v>
      </c>
      <c r="C294" s="66" t="s">
        <v>856</v>
      </c>
      <c r="D294" s="23">
        <v>46520425</v>
      </c>
      <c r="E294" s="26">
        <v>0</v>
      </c>
      <c r="F294" s="24">
        <f t="shared" si="4"/>
        <v>46520425</v>
      </c>
    </row>
    <row r="295" spans="1:6" ht="12.75">
      <c r="A295" s="83">
        <v>15798</v>
      </c>
      <c r="B295" s="21" t="s">
        <v>209</v>
      </c>
      <c r="C295" s="66" t="s">
        <v>858</v>
      </c>
      <c r="D295" s="23">
        <v>82548535</v>
      </c>
      <c r="E295" s="26">
        <v>0</v>
      </c>
      <c r="F295" s="24">
        <f t="shared" si="4"/>
        <v>82548535</v>
      </c>
    </row>
    <row r="296" spans="1:6" ht="12.75">
      <c r="A296" s="83">
        <v>15804</v>
      </c>
      <c r="B296" s="21" t="s">
        <v>209</v>
      </c>
      <c r="C296" s="66" t="s">
        <v>860</v>
      </c>
      <c r="D296" s="23">
        <v>146915283</v>
      </c>
      <c r="E296" s="26">
        <v>0</v>
      </c>
      <c r="F296" s="24">
        <f t="shared" si="4"/>
        <v>146915283</v>
      </c>
    </row>
    <row r="297" spans="1:6" ht="12.75">
      <c r="A297" s="83">
        <v>15806</v>
      </c>
      <c r="B297" s="21" t="s">
        <v>209</v>
      </c>
      <c r="C297" s="66" t="s">
        <v>862</v>
      </c>
      <c r="D297" s="23">
        <v>91576387</v>
      </c>
      <c r="E297" s="26">
        <v>0</v>
      </c>
      <c r="F297" s="24">
        <f t="shared" si="4"/>
        <v>91576387</v>
      </c>
    </row>
    <row r="298" spans="1:6" ht="12.75">
      <c r="A298" s="83">
        <v>15808</v>
      </c>
      <c r="B298" s="21" t="s">
        <v>209</v>
      </c>
      <c r="C298" s="66" t="s">
        <v>864</v>
      </c>
      <c r="D298" s="23">
        <v>85448136</v>
      </c>
      <c r="E298" s="26">
        <v>0</v>
      </c>
      <c r="F298" s="24">
        <f t="shared" si="4"/>
        <v>85448136</v>
      </c>
    </row>
    <row r="299" spans="1:6" ht="12.75">
      <c r="A299" s="83">
        <v>15810</v>
      </c>
      <c r="B299" s="21" t="s">
        <v>209</v>
      </c>
      <c r="C299" s="66" t="s">
        <v>866</v>
      </c>
      <c r="D299" s="23">
        <v>134833464</v>
      </c>
      <c r="E299" s="26">
        <v>0</v>
      </c>
      <c r="F299" s="24">
        <f t="shared" si="4"/>
        <v>134833464</v>
      </c>
    </row>
    <row r="300" spans="1:6" ht="12.75">
      <c r="A300" s="83">
        <v>15814</v>
      </c>
      <c r="B300" s="21" t="s">
        <v>209</v>
      </c>
      <c r="C300" s="66" t="s">
        <v>868</v>
      </c>
      <c r="D300" s="23">
        <v>97252721</v>
      </c>
      <c r="E300" s="26">
        <v>0</v>
      </c>
      <c r="F300" s="24">
        <f t="shared" si="4"/>
        <v>97252721</v>
      </c>
    </row>
    <row r="301" spans="1:6" ht="12.75">
      <c r="A301" s="83">
        <v>15816</v>
      </c>
      <c r="B301" s="21" t="s">
        <v>209</v>
      </c>
      <c r="C301" s="66" t="s">
        <v>870</v>
      </c>
      <c r="D301" s="23">
        <v>79996505</v>
      </c>
      <c r="E301" s="26">
        <v>0</v>
      </c>
      <c r="F301" s="24">
        <f t="shared" si="4"/>
        <v>79996505</v>
      </c>
    </row>
    <row r="302" spans="1:6" ht="12.75">
      <c r="A302" s="83">
        <v>15820</v>
      </c>
      <c r="B302" s="21" t="s">
        <v>209</v>
      </c>
      <c r="C302" s="66" t="s">
        <v>872</v>
      </c>
      <c r="D302" s="23">
        <v>45233272</v>
      </c>
      <c r="E302" s="26">
        <v>0</v>
      </c>
      <c r="F302" s="24">
        <f t="shared" si="4"/>
        <v>45233272</v>
      </c>
    </row>
    <row r="303" spans="1:6" ht="12.75">
      <c r="A303" s="83">
        <v>15822</v>
      </c>
      <c r="B303" s="21" t="s">
        <v>209</v>
      </c>
      <c r="C303" s="66" t="s">
        <v>874</v>
      </c>
      <c r="D303" s="23">
        <v>43848384</v>
      </c>
      <c r="E303" s="26">
        <v>0</v>
      </c>
      <c r="F303" s="24">
        <f t="shared" si="4"/>
        <v>43848384</v>
      </c>
    </row>
    <row r="304" spans="1:6" ht="12.75">
      <c r="A304" s="83">
        <v>15832</v>
      </c>
      <c r="B304" s="21" t="s">
        <v>209</v>
      </c>
      <c r="C304" s="66" t="s">
        <v>876</v>
      </c>
      <c r="D304" s="23">
        <v>70433961</v>
      </c>
      <c r="E304" s="26">
        <v>0</v>
      </c>
      <c r="F304" s="24">
        <f t="shared" si="4"/>
        <v>70433961</v>
      </c>
    </row>
    <row r="305" spans="1:6" ht="12.75">
      <c r="A305" s="83">
        <v>15835</v>
      </c>
      <c r="B305" s="21" t="s">
        <v>209</v>
      </c>
      <c r="C305" s="66" t="s">
        <v>878</v>
      </c>
      <c r="D305" s="23">
        <v>123244259</v>
      </c>
      <c r="E305" s="26">
        <v>0</v>
      </c>
      <c r="F305" s="24">
        <f t="shared" si="4"/>
        <v>123244259</v>
      </c>
    </row>
    <row r="306" spans="1:6" ht="12.75">
      <c r="A306" s="83">
        <v>15837</v>
      </c>
      <c r="B306" s="21" t="s">
        <v>209</v>
      </c>
      <c r="C306" s="66" t="s">
        <v>880</v>
      </c>
      <c r="D306" s="23">
        <v>88551978</v>
      </c>
      <c r="E306" s="26">
        <v>0</v>
      </c>
      <c r="F306" s="24">
        <f t="shared" si="4"/>
        <v>88551978</v>
      </c>
    </row>
    <row r="307" spans="1:6" ht="12.75">
      <c r="A307" s="83">
        <v>15839</v>
      </c>
      <c r="B307" s="21" t="s">
        <v>209</v>
      </c>
      <c r="C307" s="66" t="s">
        <v>882</v>
      </c>
      <c r="D307" s="23">
        <v>87700181</v>
      </c>
      <c r="E307" s="26">
        <v>0</v>
      </c>
      <c r="F307" s="24">
        <f t="shared" si="4"/>
        <v>87700181</v>
      </c>
    </row>
    <row r="308" spans="1:6" ht="12.75">
      <c r="A308" s="83">
        <v>15842</v>
      </c>
      <c r="B308" s="21" t="s">
        <v>209</v>
      </c>
      <c r="C308" s="66" t="s">
        <v>884</v>
      </c>
      <c r="D308" s="23">
        <v>123836442</v>
      </c>
      <c r="E308" s="26">
        <v>0</v>
      </c>
      <c r="F308" s="24">
        <f t="shared" si="4"/>
        <v>123836442</v>
      </c>
    </row>
    <row r="309" spans="1:6" ht="12.75">
      <c r="A309" s="83">
        <v>15861</v>
      </c>
      <c r="B309" s="21" t="s">
        <v>209</v>
      </c>
      <c r="C309" s="66" t="s">
        <v>886</v>
      </c>
      <c r="D309" s="23">
        <v>228974779</v>
      </c>
      <c r="E309" s="26">
        <v>0</v>
      </c>
      <c r="F309" s="24">
        <f t="shared" si="4"/>
        <v>228974779</v>
      </c>
    </row>
    <row r="310" spans="1:6" ht="12.75">
      <c r="A310" s="83">
        <v>15879</v>
      </c>
      <c r="B310" s="21" t="s">
        <v>209</v>
      </c>
      <c r="C310" s="66" t="s">
        <v>888</v>
      </c>
      <c r="D310" s="23">
        <v>108336904</v>
      </c>
      <c r="E310" s="26">
        <v>0</v>
      </c>
      <c r="F310" s="24">
        <f t="shared" si="4"/>
        <v>108336904</v>
      </c>
    </row>
    <row r="311" spans="1:6" ht="12.75">
      <c r="A311" s="83">
        <v>15897</v>
      </c>
      <c r="B311" s="21" t="s">
        <v>209</v>
      </c>
      <c r="C311" s="66" t="s">
        <v>890</v>
      </c>
      <c r="D311" s="23">
        <v>112728326</v>
      </c>
      <c r="E311" s="26">
        <v>0</v>
      </c>
      <c r="F311" s="24">
        <f t="shared" si="4"/>
        <v>112728326</v>
      </c>
    </row>
    <row r="312" spans="1:6" ht="12.75">
      <c r="A312" s="83">
        <v>17013</v>
      </c>
      <c r="B312" s="21" t="s">
        <v>211</v>
      </c>
      <c r="C312" s="66" t="s">
        <v>894</v>
      </c>
      <c r="D312" s="23">
        <v>364930036</v>
      </c>
      <c r="E312" s="26">
        <v>0</v>
      </c>
      <c r="F312" s="24">
        <f t="shared" si="4"/>
        <v>364930036</v>
      </c>
    </row>
    <row r="313" spans="1:6" ht="12.75">
      <c r="A313" s="83">
        <v>17042</v>
      </c>
      <c r="B313" s="21" t="s">
        <v>211</v>
      </c>
      <c r="C313" s="66" t="s">
        <v>896</v>
      </c>
      <c r="D313" s="23">
        <v>350480062</v>
      </c>
      <c r="E313" s="26">
        <v>0</v>
      </c>
      <c r="F313" s="24">
        <f t="shared" si="4"/>
        <v>350480062</v>
      </c>
    </row>
    <row r="314" spans="1:6" ht="12.75">
      <c r="A314" s="83">
        <v>17050</v>
      </c>
      <c r="B314" s="21" t="s">
        <v>211</v>
      </c>
      <c r="C314" s="66" t="s">
        <v>898</v>
      </c>
      <c r="D314" s="23">
        <v>164642218</v>
      </c>
      <c r="E314" s="26">
        <v>0</v>
      </c>
      <c r="F314" s="24">
        <f t="shared" si="4"/>
        <v>164642218</v>
      </c>
    </row>
    <row r="315" spans="1:6" ht="12.75">
      <c r="A315" s="83">
        <v>17088</v>
      </c>
      <c r="B315" s="21" t="s">
        <v>211</v>
      </c>
      <c r="C315" s="66" t="s">
        <v>900</v>
      </c>
      <c r="D315" s="23">
        <v>146894514</v>
      </c>
      <c r="E315" s="26">
        <v>0</v>
      </c>
      <c r="F315" s="24">
        <f t="shared" si="4"/>
        <v>146894514</v>
      </c>
    </row>
    <row r="316" spans="1:6" ht="12.75">
      <c r="A316" s="83">
        <v>17174</v>
      </c>
      <c r="B316" s="21" t="s">
        <v>211</v>
      </c>
      <c r="C316" s="66" t="s">
        <v>902</v>
      </c>
      <c r="D316" s="23">
        <v>343541993</v>
      </c>
      <c r="E316" s="26">
        <v>0</v>
      </c>
      <c r="F316" s="24">
        <f t="shared" si="4"/>
        <v>343541993</v>
      </c>
    </row>
    <row r="317" spans="1:6" ht="12.75">
      <c r="A317" s="83">
        <v>17272</v>
      </c>
      <c r="B317" s="21" t="s">
        <v>211</v>
      </c>
      <c r="C317" s="66" t="s">
        <v>904</v>
      </c>
      <c r="D317" s="23">
        <v>167783358</v>
      </c>
      <c r="E317" s="26">
        <v>0</v>
      </c>
      <c r="F317" s="24">
        <f t="shared" si="4"/>
        <v>167783358</v>
      </c>
    </row>
    <row r="318" spans="1:6" ht="12.75">
      <c r="A318" s="83">
        <v>17380</v>
      </c>
      <c r="B318" s="21" t="s">
        <v>211</v>
      </c>
      <c r="C318" s="66" t="s">
        <v>906</v>
      </c>
      <c r="D318" s="23">
        <v>510100086</v>
      </c>
      <c r="E318" s="26">
        <v>0</v>
      </c>
      <c r="F318" s="24">
        <f t="shared" si="4"/>
        <v>510100086</v>
      </c>
    </row>
    <row r="319" spans="1:6" ht="12.75">
      <c r="A319" s="83">
        <v>17388</v>
      </c>
      <c r="B319" s="21" t="s">
        <v>211</v>
      </c>
      <c r="C319" s="66" t="s">
        <v>908</v>
      </c>
      <c r="D319" s="23">
        <v>116266493</v>
      </c>
      <c r="E319" s="26">
        <v>0</v>
      </c>
      <c r="F319" s="24">
        <f t="shared" si="4"/>
        <v>116266493</v>
      </c>
    </row>
    <row r="320" spans="1:6" ht="12.75">
      <c r="A320" s="83">
        <v>17433</v>
      </c>
      <c r="B320" s="21" t="s">
        <v>211</v>
      </c>
      <c r="C320" s="66" t="s">
        <v>910</v>
      </c>
      <c r="D320" s="23">
        <v>251911841</v>
      </c>
      <c r="E320" s="26">
        <v>0</v>
      </c>
      <c r="F320" s="24">
        <f t="shared" si="4"/>
        <v>251911841</v>
      </c>
    </row>
    <row r="321" spans="1:6" ht="12.75">
      <c r="A321" s="83">
        <v>17442</v>
      </c>
      <c r="B321" s="21" t="s">
        <v>211</v>
      </c>
      <c r="C321" s="66" t="s">
        <v>912</v>
      </c>
      <c r="D321" s="23">
        <v>73851041</v>
      </c>
      <c r="E321" s="26">
        <v>0</v>
      </c>
      <c r="F321" s="24">
        <f t="shared" si="4"/>
        <v>73851041</v>
      </c>
    </row>
    <row r="322" spans="1:6" ht="12.75">
      <c r="A322" s="83">
        <v>17444</v>
      </c>
      <c r="B322" s="21" t="s">
        <v>211</v>
      </c>
      <c r="C322" s="66" t="s">
        <v>914</v>
      </c>
      <c r="D322" s="23">
        <v>102966531</v>
      </c>
      <c r="E322" s="26">
        <v>0</v>
      </c>
      <c r="F322" s="24">
        <f t="shared" si="4"/>
        <v>102966531</v>
      </c>
    </row>
    <row r="323" spans="1:6" ht="12.75">
      <c r="A323" s="83">
        <v>17446</v>
      </c>
      <c r="B323" s="21" t="s">
        <v>211</v>
      </c>
      <c r="C323" s="66" t="s">
        <v>916</v>
      </c>
      <c r="D323" s="23">
        <v>63317110</v>
      </c>
      <c r="E323" s="26">
        <v>0</v>
      </c>
      <c r="F323" s="24">
        <f t="shared" si="4"/>
        <v>63317110</v>
      </c>
    </row>
    <row r="324" spans="1:6" ht="12.75">
      <c r="A324" s="83">
        <v>17486</v>
      </c>
      <c r="B324" s="21" t="s">
        <v>211</v>
      </c>
      <c r="C324" s="66" t="s">
        <v>918</v>
      </c>
      <c r="D324" s="23">
        <v>237868512</v>
      </c>
      <c r="E324" s="26">
        <v>0</v>
      </c>
      <c r="F324" s="24">
        <f t="shared" si="4"/>
        <v>237868512</v>
      </c>
    </row>
    <row r="325" spans="1:6" ht="12.75">
      <c r="A325" s="83">
        <v>17495</v>
      </c>
      <c r="B325" s="21" t="s">
        <v>211</v>
      </c>
      <c r="C325" s="66" t="s">
        <v>920</v>
      </c>
      <c r="D325" s="23">
        <v>83990416</v>
      </c>
      <c r="E325" s="26">
        <v>0</v>
      </c>
      <c r="F325" s="24">
        <f t="shared" si="4"/>
        <v>83990416</v>
      </c>
    </row>
    <row r="326" spans="1:6" ht="12.75">
      <c r="A326" s="83">
        <v>17513</v>
      </c>
      <c r="B326" s="21" t="s">
        <v>211</v>
      </c>
      <c r="C326" s="66" t="s">
        <v>922</v>
      </c>
      <c r="D326" s="23">
        <v>175404964</v>
      </c>
      <c r="E326" s="26">
        <v>0</v>
      </c>
      <c r="F326" s="24">
        <f t="shared" si="4"/>
        <v>175404964</v>
      </c>
    </row>
    <row r="327" spans="1:6" ht="12.75">
      <c r="A327" s="83">
        <v>17524</v>
      </c>
      <c r="B327" s="21" t="s">
        <v>211</v>
      </c>
      <c r="C327" s="66" t="s">
        <v>924</v>
      </c>
      <c r="D327" s="23">
        <v>192016363</v>
      </c>
      <c r="E327" s="26">
        <v>0</v>
      </c>
      <c r="F327" s="24">
        <f t="shared" si="4"/>
        <v>192016363</v>
      </c>
    </row>
    <row r="328" spans="1:6" ht="12.75">
      <c r="A328" s="83">
        <v>17541</v>
      </c>
      <c r="B328" s="21" t="s">
        <v>211</v>
      </c>
      <c r="C328" s="66" t="s">
        <v>926</v>
      </c>
      <c r="D328" s="23">
        <v>254811322</v>
      </c>
      <c r="E328" s="26">
        <v>0</v>
      </c>
      <c r="F328" s="24">
        <f aca="true" t="shared" si="5" ref="F328:F391">D328-E328</f>
        <v>254811322</v>
      </c>
    </row>
    <row r="329" spans="1:6" ht="12.75">
      <c r="A329" s="83">
        <v>17614</v>
      </c>
      <c r="B329" s="21" t="s">
        <v>211</v>
      </c>
      <c r="C329" s="66" t="s">
        <v>928</v>
      </c>
      <c r="D329" s="23">
        <v>494811649</v>
      </c>
      <c r="E329" s="26">
        <v>0</v>
      </c>
      <c r="F329" s="24">
        <f t="shared" si="5"/>
        <v>494811649</v>
      </c>
    </row>
    <row r="330" spans="1:6" ht="12.75">
      <c r="A330" s="83">
        <v>17616</v>
      </c>
      <c r="B330" s="21" t="s">
        <v>211</v>
      </c>
      <c r="C330" s="66" t="s">
        <v>239</v>
      </c>
      <c r="D330" s="23">
        <v>112720981</v>
      </c>
      <c r="E330" s="26">
        <v>0</v>
      </c>
      <c r="F330" s="24">
        <f t="shared" si="5"/>
        <v>112720981</v>
      </c>
    </row>
    <row r="331" spans="1:6" ht="12.75">
      <c r="A331" s="83">
        <v>17653</v>
      </c>
      <c r="B331" s="21" t="s">
        <v>211</v>
      </c>
      <c r="C331" s="66" t="s">
        <v>931</v>
      </c>
      <c r="D331" s="23">
        <v>225643688</v>
      </c>
      <c r="E331" s="26">
        <v>0</v>
      </c>
      <c r="F331" s="24">
        <f t="shared" si="5"/>
        <v>225643688</v>
      </c>
    </row>
    <row r="332" spans="1:6" ht="12.75">
      <c r="A332" s="83">
        <v>17662</v>
      </c>
      <c r="B332" s="21" t="s">
        <v>211</v>
      </c>
      <c r="C332" s="66" t="s">
        <v>933</v>
      </c>
      <c r="D332" s="23">
        <v>277610216</v>
      </c>
      <c r="E332" s="26">
        <v>0</v>
      </c>
      <c r="F332" s="24">
        <f t="shared" si="5"/>
        <v>277610216</v>
      </c>
    </row>
    <row r="333" spans="1:6" ht="12.75">
      <c r="A333" s="83">
        <v>17665</v>
      </c>
      <c r="B333" s="21" t="s">
        <v>211</v>
      </c>
      <c r="C333" s="66" t="s">
        <v>935</v>
      </c>
      <c r="D333" s="23">
        <v>62417125</v>
      </c>
      <c r="E333" s="26">
        <v>0</v>
      </c>
      <c r="F333" s="24">
        <f t="shared" si="5"/>
        <v>62417125</v>
      </c>
    </row>
    <row r="334" spans="1:6" ht="12.75">
      <c r="A334" s="83">
        <v>17777</v>
      </c>
      <c r="B334" s="21" t="s">
        <v>211</v>
      </c>
      <c r="C334" s="66" t="s">
        <v>937</v>
      </c>
      <c r="D334" s="23">
        <v>262340294</v>
      </c>
      <c r="E334" s="26">
        <v>0</v>
      </c>
      <c r="F334" s="24">
        <f t="shared" si="5"/>
        <v>262340294</v>
      </c>
    </row>
    <row r="335" spans="1:6" ht="12.75">
      <c r="A335" s="83">
        <v>17867</v>
      </c>
      <c r="B335" s="21" t="s">
        <v>211</v>
      </c>
      <c r="C335" s="66" t="s">
        <v>939</v>
      </c>
      <c r="D335" s="23">
        <v>149989591</v>
      </c>
      <c r="E335" s="26">
        <v>0</v>
      </c>
      <c r="F335" s="24">
        <f t="shared" si="5"/>
        <v>149989591</v>
      </c>
    </row>
    <row r="336" spans="1:6" ht="12.75">
      <c r="A336" s="83">
        <v>17873</v>
      </c>
      <c r="B336" s="21" t="s">
        <v>211</v>
      </c>
      <c r="C336" s="66" t="s">
        <v>941</v>
      </c>
      <c r="D336" s="23">
        <v>227544819</v>
      </c>
      <c r="E336" s="26">
        <v>0</v>
      </c>
      <c r="F336" s="24">
        <f t="shared" si="5"/>
        <v>227544819</v>
      </c>
    </row>
    <row r="337" spans="1:6" ht="12.75">
      <c r="A337" s="83">
        <v>17877</v>
      </c>
      <c r="B337" s="21" t="s">
        <v>211</v>
      </c>
      <c r="C337" s="66" t="s">
        <v>943</v>
      </c>
      <c r="D337" s="23">
        <v>153835223</v>
      </c>
      <c r="E337" s="26">
        <v>0</v>
      </c>
      <c r="F337" s="24">
        <f t="shared" si="5"/>
        <v>153835223</v>
      </c>
    </row>
    <row r="338" spans="1:6" ht="12.75">
      <c r="A338" s="83">
        <v>18029</v>
      </c>
      <c r="B338" s="21" t="s">
        <v>213</v>
      </c>
      <c r="C338" s="66" t="s">
        <v>947</v>
      </c>
      <c r="D338" s="23">
        <v>152012935</v>
      </c>
      <c r="E338" s="26">
        <v>0</v>
      </c>
      <c r="F338" s="24">
        <f t="shared" si="5"/>
        <v>152012935</v>
      </c>
    </row>
    <row r="339" spans="1:6" ht="12.75">
      <c r="A339" s="83">
        <v>18094</v>
      </c>
      <c r="B339" s="21" t="s">
        <v>213</v>
      </c>
      <c r="C339" s="66" t="s">
        <v>1606</v>
      </c>
      <c r="D339" s="23">
        <v>127022859</v>
      </c>
      <c r="E339" s="26">
        <v>0</v>
      </c>
      <c r="F339" s="24">
        <f t="shared" si="5"/>
        <v>127022859</v>
      </c>
    </row>
    <row r="340" spans="1:6" ht="12.75">
      <c r="A340" s="83">
        <v>18150</v>
      </c>
      <c r="B340" s="21" t="s">
        <v>213</v>
      </c>
      <c r="C340" s="66" t="s">
        <v>951</v>
      </c>
      <c r="D340" s="23">
        <v>449121019</v>
      </c>
      <c r="E340" s="26">
        <v>0</v>
      </c>
      <c r="F340" s="24">
        <f t="shared" si="5"/>
        <v>449121019</v>
      </c>
    </row>
    <row r="341" spans="1:6" ht="12.75">
      <c r="A341" s="83">
        <v>18205</v>
      </c>
      <c r="B341" s="21" t="s">
        <v>213</v>
      </c>
      <c r="C341" s="66" t="s">
        <v>953</v>
      </c>
      <c r="D341" s="23">
        <v>207268465</v>
      </c>
      <c r="E341" s="26">
        <v>0</v>
      </c>
      <c r="F341" s="24">
        <f t="shared" si="5"/>
        <v>207268465</v>
      </c>
    </row>
    <row r="342" spans="1:6" ht="12.75">
      <c r="A342" s="83">
        <v>18247</v>
      </c>
      <c r="B342" s="21" t="s">
        <v>213</v>
      </c>
      <c r="C342" s="66" t="s">
        <v>955</v>
      </c>
      <c r="D342" s="23">
        <v>142061044</v>
      </c>
      <c r="E342" s="26">
        <v>0</v>
      </c>
      <c r="F342" s="24">
        <f t="shared" si="5"/>
        <v>142061044</v>
      </c>
    </row>
    <row r="343" spans="1:6" ht="12.75">
      <c r="A343" s="83">
        <v>18256</v>
      </c>
      <c r="B343" s="21" t="s">
        <v>213</v>
      </c>
      <c r="C343" s="66" t="s">
        <v>957</v>
      </c>
      <c r="D343" s="23">
        <v>261401293</v>
      </c>
      <c r="E343" s="26">
        <v>0</v>
      </c>
      <c r="F343" s="24">
        <f t="shared" si="5"/>
        <v>261401293</v>
      </c>
    </row>
    <row r="344" spans="1:6" ht="12.75">
      <c r="A344" s="83">
        <v>18410</v>
      </c>
      <c r="B344" s="21" t="s">
        <v>213</v>
      </c>
      <c r="C344" s="66" t="s">
        <v>1607</v>
      </c>
      <c r="D344" s="23">
        <v>214754628</v>
      </c>
      <c r="E344" s="26">
        <v>0</v>
      </c>
      <c r="F344" s="24">
        <f t="shared" si="5"/>
        <v>214754628</v>
      </c>
    </row>
    <row r="345" spans="1:6" ht="12.75">
      <c r="A345" s="83">
        <v>18460</v>
      </c>
      <c r="B345" s="21" t="s">
        <v>213</v>
      </c>
      <c r="C345" s="66" t="s">
        <v>961</v>
      </c>
      <c r="D345" s="23">
        <v>270618999</v>
      </c>
      <c r="E345" s="26">
        <v>0</v>
      </c>
      <c r="F345" s="24">
        <f t="shared" si="5"/>
        <v>270618999</v>
      </c>
    </row>
    <row r="346" spans="1:6" ht="12.75">
      <c r="A346" s="83">
        <v>18479</v>
      </c>
      <c r="B346" s="21" t="s">
        <v>213</v>
      </c>
      <c r="C346" s="66" t="s">
        <v>963</v>
      </c>
      <c r="D346" s="23">
        <v>100105461</v>
      </c>
      <c r="E346" s="26">
        <v>0</v>
      </c>
      <c r="F346" s="24">
        <f t="shared" si="5"/>
        <v>100105461</v>
      </c>
    </row>
    <row r="347" spans="1:6" ht="12.75">
      <c r="A347" s="83">
        <v>18592</v>
      </c>
      <c r="B347" s="21" t="s">
        <v>213</v>
      </c>
      <c r="C347" s="66" t="s">
        <v>965</v>
      </c>
      <c r="D347" s="23">
        <v>398775772</v>
      </c>
      <c r="E347" s="26">
        <v>0</v>
      </c>
      <c r="F347" s="24">
        <f t="shared" si="5"/>
        <v>398775772</v>
      </c>
    </row>
    <row r="348" spans="1:6" ht="12.75">
      <c r="A348" s="83">
        <v>18610</v>
      </c>
      <c r="B348" s="21" t="s">
        <v>213</v>
      </c>
      <c r="C348" s="66" t="s">
        <v>1608</v>
      </c>
      <c r="D348" s="23">
        <v>240214711</v>
      </c>
      <c r="E348" s="26">
        <v>0</v>
      </c>
      <c r="F348" s="24">
        <f t="shared" si="5"/>
        <v>240214711</v>
      </c>
    </row>
    <row r="349" spans="1:6" ht="12.75">
      <c r="A349" s="83">
        <v>18753</v>
      </c>
      <c r="B349" s="21" t="s">
        <v>213</v>
      </c>
      <c r="C349" s="66" t="s">
        <v>1609</v>
      </c>
      <c r="D349" s="23">
        <v>436550629</v>
      </c>
      <c r="E349" s="26">
        <v>0</v>
      </c>
      <c r="F349" s="24">
        <f t="shared" si="5"/>
        <v>436550629</v>
      </c>
    </row>
    <row r="350" spans="1:6" ht="12.75">
      <c r="A350" s="83">
        <v>18756</v>
      </c>
      <c r="B350" s="21" t="s">
        <v>213</v>
      </c>
      <c r="C350" s="66" t="s">
        <v>973</v>
      </c>
      <c r="D350" s="23">
        <v>147302141</v>
      </c>
      <c r="E350" s="26">
        <v>0</v>
      </c>
      <c r="F350" s="24">
        <f t="shared" si="5"/>
        <v>147302141</v>
      </c>
    </row>
    <row r="351" spans="1:6" ht="12.75">
      <c r="A351" s="83">
        <v>18785</v>
      </c>
      <c r="B351" s="21" t="s">
        <v>213</v>
      </c>
      <c r="C351" s="66" t="s">
        <v>975</v>
      </c>
      <c r="D351" s="23">
        <v>96976853</v>
      </c>
      <c r="E351" s="26">
        <v>0</v>
      </c>
      <c r="F351" s="24">
        <f t="shared" si="5"/>
        <v>96976853</v>
      </c>
    </row>
    <row r="352" spans="1:6" ht="12.75">
      <c r="A352" s="83">
        <v>18860</v>
      </c>
      <c r="B352" s="21" t="s">
        <v>213</v>
      </c>
      <c r="C352" s="66" t="s">
        <v>496</v>
      </c>
      <c r="D352" s="23">
        <v>210367561</v>
      </c>
      <c r="E352" s="26">
        <v>0</v>
      </c>
      <c r="F352" s="24">
        <f t="shared" si="5"/>
        <v>210367561</v>
      </c>
    </row>
    <row r="353" spans="1:6" ht="12.75">
      <c r="A353" s="83">
        <v>19022</v>
      </c>
      <c r="B353" s="21" t="s">
        <v>215</v>
      </c>
      <c r="C353" s="66" t="s">
        <v>980</v>
      </c>
      <c r="D353" s="23">
        <v>248097647</v>
      </c>
      <c r="E353" s="26">
        <v>0</v>
      </c>
      <c r="F353" s="24">
        <f t="shared" si="5"/>
        <v>248097647</v>
      </c>
    </row>
    <row r="354" spans="1:6" ht="12.75">
      <c r="A354" s="83">
        <v>19050</v>
      </c>
      <c r="B354" s="21" t="s">
        <v>215</v>
      </c>
      <c r="C354" s="66" t="s">
        <v>295</v>
      </c>
      <c r="D354" s="23">
        <v>256625574</v>
      </c>
      <c r="E354" s="26">
        <v>0</v>
      </c>
      <c r="F354" s="24">
        <f t="shared" si="5"/>
        <v>256625574</v>
      </c>
    </row>
    <row r="355" spans="1:6" ht="12.75">
      <c r="A355" s="83">
        <v>19075</v>
      </c>
      <c r="B355" s="21" t="s">
        <v>215</v>
      </c>
      <c r="C355" s="66" t="s">
        <v>983</v>
      </c>
      <c r="D355" s="23">
        <v>141063322</v>
      </c>
      <c r="E355" s="26">
        <v>0</v>
      </c>
      <c r="F355" s="24">
        <f t="shared" si="5"/>
        <v>141063322</v>
      </c>
    </row>
    <row r="356" spans="1:6" ht="12.75">
      <c r="A356" s="83">
        <v>19100</v>
      </c>
      <c r="B356" s="21" t="s">
        <v>215</v>
      </c>
      <c r="C356" s="66" t="s">
        <v>207</v>
      </c>
      <c r="D356" s="23">
        <v>348180343</v>
      </c>
      <c r="E356" s="26">
        <v>0</v>
      </c>
      <c r="F356" s="24">
        <f t="shared" si="5"/>
        <v>348180343</v>
      </c>
    </row>
    <row r="357" spans="1:6" ht="12.75">
      <c r="A357" s="83">
        <v>19110</v>
      </c>
      <c r="B357" s="21" t="s">
        <v>215</v>
      </c>
      <c r="C357" s="66" t="s">
        <v>986</v>
      </c>
      <c r="D357" s="23">
        <v>153528621</v>
      </c>
      <c r="E357" s="26">
        <v>0</v>
      </c>
      <c r="F357" s="24">
        <f t="shared" si="5"/>
        <v>153528621</v>
      </c>
    </row>
    <row r="358" spans="1:6" ht="12.75">
      <c r="A358" s="83">
        <v>19130</v>
      </c>
      <c r="B358" s="21" t="s">
        <v>215</v>
      </c>
      <c r="C358" s="66" t="s">
        <v>988</v>
      </c>
      <c r="D358" s="23">
        <v>206232602</v>
      </c>
      <c r="E358" s="26">
        <v>0</v>
      </c>
      <c r="F358" s="24">
        <f t="shared" si="5"/>
        <v>206232602</v>
      </c>
    </row>
    <row r="359" spans="1:6" ht="12.75">
      <c r="A359" s="83">
        <v>19137</v>
      </c>
      <c r="B359" s="21" t="s">
        <v>215</v>
      </c>
      <c r="C359" s="66" t="s">
        <v>990</v>
      </c>
      <c r="D359" s="23">
        <v>266590669</v>
      </c>
      <c r="E359" s="26">
        <v>0</v>
      </c>
      <c r="F359" s="24">
        <f t="shared" si="5"/>
        <v>266590669</v>
      </c>
    </row>
    <row r="360" spans="1:6" ht="12.75">
      <c r="A360" s="83">
        <v>19142</v>
      </c>
      <c r="B360" s="21" t="s">
        <v>215</v>
      </c>
      <c r="C360" s="66" t="s">
        <v>992</v>
      </c>
      <c r="D360" s="23">
        <v>233376595</v>
      </c>
      <c r="E360" s="26">
        <v>0</v>
      </c>
      <c r="F360" s="24">
        <f t="shared" si="5"/>
        <v>233376595</v>
      </c>
    </row>
    <row r="361" spans="1:6" ht="12.75">
      <c r="A361" s="83">
        <v>19212</v>
      </c>
      <c r="B361" s="21" t="s">
        <v>215</v>
      </c>
      <c r="C361" s="66" t="s">
        <v>994</v>
      </c>
      <c r="D361" s="23">
        <v>168406632</v>
      </c>
      <c r="E361" s="26">
        <v>0</v>
      </c>
      <c r="F361" s="24">
        <f t="shared" si="5"/>
        <v>168406632</v>
      </c>
    </row>
    <row r="362" spans="1:6" ht="12.75">
      <c r="A362" s="83">
        <v>19256</v>
      </c>
      <c r="B362" s="21" t="s">
        <v>215</v>
      </c>
      <c r="C362" s="66" t="s">
        <v>996</v>
      </c>
      <c r="D362" s="23">
        <v>275483479</v>
      </c>
      <c r="E362" s="26">
        <v>0</v>
      </c>
      <c r="F362" s="24">
        <f t="shared" si="5"/>
        <v>275483479</v>
      </c>
    </row>
    <row r="363" spans="1:6" ht="12.75">
      <c r="A363" s="83">
        <v>19290</v>
      </c>
      <c r="B363" s="21" t="s">
        <v>215</v>
      </c>
      <c r="C363" s="66" t="s">
        <v>945</v>
      </c>
      <c r="D363" s="23">
        <v>74156463</v>
      </c>
      <c r="E363" s="26">
        <v>0</v>
      </c>
      <c r="F363" s="24">
        <f t="shared" si="5"/>
        <v>74156463</v>
      </c>
    </row>
    <row r="364" spans="1:6" ht="12.75">
      <c r="A364" s="83">
        <v>19318</v>
      </c>
      <c r="B364" s="21" t="s">
        <v>215</v>
      </c>
      <c r="C364" s="66" t="s">
        <v>999</v>
      </c>
      <c r="D364" s="23">
        <v>310164521</v>
      </c>
      <c r="E364" s="26">
        <v>0</v>
      </c>
      <c r="F364" s="24">
        <f t="shared" si="5"/>
        <v>310164521</v>
      </c>
    </row>
    <row r="365" spans="1:6" ht="12.75">
      <c r="A365" s="83">
        <v>19355</v>
      </c>
      <c r="B365" s="21" t="s">
        <v>215</v>
      </c>
      <c r="C365" s="66" t="s">
        <v>1001</v>
      </c>
      <c r="D365" s="23">
        <v>341236898</v>
      </c>
      <c r="E365" s="26">
        <v>0</v>
      </c>
      <c r="F365" s="24">
        <f t="shared" si="5"/>
        <v>341236898</v>
      </c>
    </row>
    <row r="366" spans="1:6" ht="12.75">
      <c r="A366" s="83">
        <v>19364</v>
      </c>
      <c r="B366" s="21" t="s">
        <v>215</v>
      </c>
      <c r="C366" s="66" t="s">
        <v>1003</v>
      </c>
      <c r="D366" s="23">
        <v>251718710</v>
      </c>
      <c r="E366" s="26">
        <v>0</v>
      </c>
      <c r="F366" s="24">
        <f t="shared" si="5"/>
        <v>251718710</v>
      </c>
    </row>
    <row r="367" spans="1:6" ht="12.75">
      <c r="A367" s="83">
        <v>19392</v>
      </c>
      <c r="B367" s="21" t="s">
        <v>215</v>
      </c>
      <c r="C367" s="66" t="s">
        <v>1005</v>
      </c>
      <c r="D367" s="23">
        <v>126102312</v>
      </c>
      <c r="E367" s="26">
        <v>0</v>
      </c>
      <c r="F367" s="24">
        <f t="shared" si="5"/>
        <v>126102312</v>
      </c>
    </row>
    <row r="368" spans="1:6" ht="12.75">
      <c r="A368" s="83">
        <v>19397</v>
      </c>
      <c r="B368" s="21" t="s">
        <v>215</v>
      </c>
      <c r="C368" s="66" t="s">
        <v>1007</v>
      </c>
      <c r="D368" s="23">
        <v>316391179</v>
      </c>
      <c r="E368" s="26">
        <v>0</v>
      </c>
      <c r="F368" s="24">
        <f t="shared" si="5"/>
        <v>316391179</v>
      </c>
    </row>
    <row r="369" spans="1:6" ht="12.75">
      <c r="A369" s="83">
        <v>19418</v>
      </c>
      <c r="B369" s="21" t="s">
        <v>215</v>
      </c>
      <c r="C369" s="66" t="s">
        <v>2703</v>
      </c>
      <c r="D369" s="23">
        <v>183815327</v>
      </c>
      <c r="E369" s="26">
        <v>0</v>
      </c>
      <c r="F369" s="24">
        <f t="shared" si="5"/>
        <v>183815327</v>
      </c>
    </row>
    <row r="370" spans="1:6" ht="12.75">
      <c r="A370" s="83">
        <v>19450</v>
      </c>
      <c r="B370" s="21" t="s">
        <v>215</v>
      </c>
      <c r="C370" s="66" t="s">
        <v>1011</v>
      </c>
      <c r="D370" s="23">
        <v>104384340</v>
      </c>
      <c r="E370" s="26">
        <v>0</v>
      </c>
      <c r="F370" s="24">
        <f t="shared" si="5"/>
        <v>104384340</v>
      </c>
    </row>
    <row r="371" spans="1:6" ht="12.75">
      <c r="A371" s="83">
        <v>19455</v>
      </c>
      <c r="B371" s="21" t="s">
        <v>215</v>
      </c>
      <c r="C371" s="66" t="s">
        <v>1013</v>
      </c>
      <c r="D371" s="23">
        <v>129906112</v>
      </c>
      <c r="E371" s="26">
        <v>0</v>
      </c>
      <c r="F371" s="24">
        <f t="shared" si="5"/>
        <v>129906112</v>
      </c>
    </row>
    <row r="372" spans="1:6" ht="12.75">
      <c r="A372" s="83">
        <v>19473</v>
      </c>
      <c r="B372" s="21" t="s">
        <v>215</v>
      </c>
      <c r="C372" s="66" t="s">
        <v>604</v>
      </c>
      <c r="D372" s="23">
        <v>212062511</v>
      </c>
      <c r="E372" s="26">
        <v>0</v>
      </c>
      <c r="F372" s="24">
        <f t="shared" si="5"/>
        <v>212062511</v>
      </c>
    </row>
    <row r="373" spans="1:6" ht="12.75">
      <c r="A373" s="83">
        <v>19513</v>
      </c>
      <c r="B373" s="21" t="s">
        <v>215</v>
      </c>
      <c r="C373" s="66" t="s">
        <v>1016</v>
      </c>
      <c r="D373" s="23">
        <v>72216323</v>
      </c>
      <c r="E373" s="26">
        <v>0</v>
      </c>
      <c r="F373" s="24">
        <f t="shared" si="5"/>
        <v>72216323</v>
      </c>
    </row>
    <row r="374" spans="1:6" ht="12.75">
      <c r="A374" s="83">
        <v>19517</v>
      </c>
      <c r="B374" s="21" t="s">
        <v>215</v>
      </c>
      <c r="C374" s="66" t="s">
        <v>774</v>
      </c>
      <c r="D374" s="23">
        <v>397908711</v>
      </c>
      <c r="E374" s="26">
        <v>0</v>
      </c>
      <c r="F374" s="24">
        <f t="shared" si="5"/>
        <v>397908711</v>
      </c>
    </row>
    <row r="375" spans="1:6" ht="12.75">
      <c r="A375" s="83">
        <v>19532</v>
      </c>
      <c r="B375" s="21" t="s">
        <v>215</v>
      </c>
      <c r="C375" s="66" t="s">
        <v>173</v>
      </c>
      <c r="D375" s="23">
        <v>178091980</v>
      </c>
      <c r="E375" s="26">
        <v>0</v>
      </c>
      <c r="F375" s="24">
        <f t="shared" si="5"/>
        <v>178091980</v>
      </c>
    </row>
    <row r="376" spans="1:6" ht="12.75">
      <c r="A376" s="83">
        <v>19533</v>
      </c>
      <c r="B376" s="21" t="s">
        <v>215</v>
      </c>
      <c r="C376" s="66" t="s">
        <v>1021</v>
      </c>
      <c r="D376" s="23">
        <v>91958358</v>
      </c>
      <c r="E376" s="26">
        <v>0</v>
      </c>
      <c r="F376" s="24">
        <f t="shared" si="5"/>
        <v>91958358</v>
      </c>
    </row>
    <row r="377" spans="1:6" ht="12.75">
      <c r="A377" s="83">
        <v>19548</v>
      </c>
      <c r="B377" s="21" t="s">
        <v>215</v>
      </c>
      <c r="C377" s="66" t="s">
        <v>1023</v>
      </c>
      <c r="D377" s="23">
        <v>233342291</v>
      </c>
      <c r="E377" s="26">
        <v>0</v>
      </c>
      <c r="F377" s="24">
        <f t="shared" si="5"/>
        <v>233342291</v>
      </c>
    </row>
    <row r="378" spans="1:6" ht="12.75">
      <c r="A378" s="83">
        <v>19573</v>
      </c>
      <c r="B378" s="21" t="s">
        <v>215</v>
      </c>
      <c r="C378" s="66" t="s">
        <v>1025</v>
      </c>
      <c r="D378" s="23">
        <v>246355029</v>
      </c>
      <c r="E378" s="26">
        <v>0</v>
      </c>
      <c r="F378" s="24">
        <f t="shared" si="5"/>
        <v>246355029</v>
      </c>
    </row>
    <row r="379" spans="1:6" ht="12.75">
      <c r="A379" s="83">
        <v>19585</v>
      </c>
      <c r="B379" s="21" t="s">
        <v>215</v>
      </c>
      <c r="C379" s="66" t="s">
        <v>1027</v>
      </c>
      <c r="D379" s="23">
        <v>254648144</v>
      </c>
      <c r="E379" s="26">
        <v>0</v>
      </c>
      <c r="F379" s="24">
        <f t="shared" si="5"/>
        <v>254648144</v>
      </c>
    </row>
    <row r="380" spans="1:6" ht="12.75">
      <c r="A380" s="83">
        <v>19622</v>
      </c>
      <c r="B380" s="21" t="s">
        <v>215</v>
      </c>
      <c r="C380" s="66" t="s">
        <v>1029</v>
      </c>
      <c r="D380" s="23">
        <v>73978412</v>
      </c>
      <c r="E380" s="26">
        <v>0</v>
      </c>
      <c r="F380" s="24">
        <f t="shared" si="5"/>
        <v>73978412</v>
      </c>
    </row>
    <row r="381" spans="1:6" ht="12.75">
      <c r="A381" s="83">
        <v>19693</v>
      </c>
      <c r="B381" s="21" t="s">
        <v>215</v>
      </c>
      <c r="C381" s="66" t="s">
        <v>1031</v>
      </c>
      <c r="D381" s="23">
        <v>204679895</v>
      </c>
      <c r="E381" s="26">
        <v>0</v>
      </c>
      <c r="F381" s="24">
        <f t="shared" si="5"/>
        <v>204679895</v>
      </c>
    </row>
    <row r="382" spans="1:6" ht="12.75">
      <c r="A382" s="83">
        <v>19698</v>
      </c>
      <c r="B382" s="21" t="s">
        <v>215</v>
      </c>
      <c r="C382" s="66" t="s">
        <v>1610</v>
      </c>
      <c r="D382" s="23">
        <v>315961415</v>
      </c>
      <c r="E382" s="26">
        <v>0</v>
      </c>
      <c r="F382" s="24">
        <f t="shared" si="5"/>
        <v>315961415</v>
      </c>
    </row>
    <row r="383" spans="1:6" ht="12.75">
      <c r="A383" s="83">
        <v>19701</v>
      </c>
      <c r="B383" s="21" t="s">
        <v>215</v>
      </c>
      <c r="C383" s="66" t="s">
        <v>630</v>
      </c>
      <c r="D383" s="23">
        <v>91972519</v>
      </c>
      <c r="E383" s="26">
        <v>0</v>
      </c>
      <c r="F383" s="24">
        <f t="shared" si="5"/>
        <v>91972519</v>
      </c>
    </row>
    <row r="384" spans="1:6" ht="12.75">
      <c r="A384" s="83">
        <v>19743</v>
      </c>
      <c r="B384" s="21" t="s">
        <v>215</v>
      </c>
      <c r="C384" s="66" t="s">
        <v>1037</v>
      </c>
      <c r="D384" s="23">
        <v>337608944</v>
      </c>
      <c r="E384" s="26">
        <v>0</v>
      </c>
      <c r="F384" s="24">
        <f t="shared" si="5"/>
        <v>337608944</v>
      </c>
    </row>
    <row r="385" spans="1:6" ht="12.75">
      <c r="A385" s="83">
        <v>19760</v>
      </c>
      <c r="B385" s="21" t="s">
        <v>215</v>
      </c>
      <c r="C385" s="66" t="s">
        <v>1039</v>
      </c>
      <c r="D385" s="23">
        <v>107023517</v>
      </c>
      <c r="E385" s="26">
        <v>0</v>
      </c>
      <c r="F385" s="24">
        <f t="shared" si="5"/>
        <v>107023517</v>
      </c>
    </row>
    <row r="386" spans="1:6" ht="12.75">
      <c r="A386" s="83">
        <v>19780</v>
      </c>
      <c r="B386" s="21" t="s">
        <v>215</v>
      </c>
      <c r="C386" s="66" t="s">
        <v>1041</v>
      </c>
      <c r="D386" s="23">
        <v>225895635</v>
      </c>
      <c r="E386" s="26">
        <v>0</v>
      </c>
      <c r="F386" s="24">
        <f t="shared" si="5"/>
        <v>225895635</v>
      </c>
    </row>
    <row r="387" spans="1:6" ht="12.75">
      <c r="A387" s="83">
        <v>19785</v>
      </c>
      <c r="B387" s="21" t="s">
        <v>215</v>
      </c>
      <c r="C387" s="66" t="s">
        <v>243</v>
      </c>
      <c r="D387" s="23">
        <v>112172692</v>
      </c>
      <c r="E387" s="26">
        <v>0</v>
      </c>
      <c r="F387" s="24">
        <f t="shared" si="5"/>
        <v>112172692</v>
      </c>
    </row>
    <row r="388" spans="1:6" ht="12.75">
      <c r="A388" s="83">
        <v>19807</v>
      </c>
      <c r="B388" s="21" t="s">
        <v>215</v>
      </c>
      <c r="C388" s="66" t="s">
        <v>1044</v>
      </c>
      <c r="D388" s="23">
        <v>121643795</v>
      </c>
      <c r="E388" s="26">
        <v>0</v>
      </c>
      <c r="F388" s="24">
        <f t="shared" si="5"/>
        <v>121643795</v>
      </c>
    </row>
    <row r="389" spans="1:6" ht="12.75">
      <c r="A389" s="83">
        <v>19809</v>
      </c>
      <c r="B389" s="21" t="s">
        <v>215</v>
      </c>
      <c r="C389" s="66" t="s">
        <v>1046</v>
      </c>
      <c r="D389" s="23">
        <v>379770922</v>
      </c>
      <c r="E389" s="26">
        <v>0</v>
      </c>
      <c r="F389" s="24">
        <f t="shared" si="5"/>
        <v>379770922</v>
      </c>
    </row>
    <row r="390" spans="1:6" ht="12.75">
      <c r="A390" s="83">
        <v>19821</v>
      </c>
      <c r="B390" s="21" t="s">
        <v>215</v>
      </c>
      <c r="C390" s="66" t="s">
        <v>1048</v>
      </c>
      <c r="D390" s="23">
        <v>326121177</v>
      </c>
      <c r="E390" s="26">
        <v>0</v>
      </c>
      <c r="F390" s="24">
        <f t="shared" si="5"/>
        <v>326121177</v>
      </c>
    </row>
    <row r="391" spans="1:6" ht="12.75">
      <c r="A391" s="83">
        <v>19824</v>
      </c>
      <c r="B391" s="21" t="s">
        <v>215</v>
      </c>
      <c r="C391" s="66" t="s">
        <v>1050</v>
      </c>
      <c r="D391" s="23">
        <v>185291468</v>
      </c>
      <c r="E391" s="26">
        <v>0</v>
      </c>
      <c r="F391" s="24">
        <f t="shared" si="5"/>
        <v>185291468</v>
      </c>
    </row>
    <row r="392" spans="1:6" ht="12.75">
      <c r="A392" s="83">
        <v>19845</v>
      </c>
      <c r="B392" s="21" t="s">
        <v>215</v>
      </c>
      <c r="C392" s="66" t="s">
        <v>1052</v>
      </c>
      <c r="D392" s="23">
        <v>65478572</v>
      </c>
      <c r="E392" s="26">
        <v>0</v>
      </c>
      <c r="F392" s="24">
        <f aca="true" t="shared" si="6" ref="F392:F455">D392-E392</f>
        <v>65478572</v>
      </c>
    </row>
    <row r="393" spans="1:6" ht="12.75">
      <c r="A393" s="83">
        <v>20011</v>
      </c>
      <c r="B393" s="21" t="s">
        <v>217</v>
      </c>
      <c r="C393" s="66" t="s">
        <v>1056</v>
      </c>
      <c r="D393" s="23">
        <v>556941633</v>
      </c>
      <c r="E393" s="26">
        <v>0</v>
      </c>
      <c r="F393" s="24">
        <f t="shared" si="6"/>
        <v>556941633</v>
      </c>
    </row>
    <row r="394" spans="1:6" ht="12.75">
      <c r="A394" s="83">
        <v>20013</v>
      </c>
      <c r="B394" s="21" t="s">
        <v>217</v>
      </c>
      <c r="C394" s="66" t="s">
        <v>1058</v>
      </c>
      <c r="D394" s="23">
        <v>409487741</v>
      </c>
      <c r="E394" s="26">
        <v>0</v>
      </c>
      <c r="F394" s="24">
        <f t="shared" si="6"/>
        <v>409487741</v>
      </c>
    </row>
    <row r="395" spans="1:6" ht="12.75">
      <c r="A395" s="83">
        <v>20032</v>
      </c>
      <c r="B395" s="21" t="s">
        <v>217</v>
      </c>
      <c r="C395" s="66" t="s">
        <v>1060</v>
      </c>
      <c r="D395" s="23">
        <v>178775966</v>
      </c>
      <c r="E395" s="26">
        <v>0</v>
      </c>
      <c r="F395" s="24">
        <f t="shared" si="6"/>
        <v>178775966</v>
      </c>
    </row>
    <row r="396" spans="1:6" ht="12.75">
      <c r="A396" s="83">
        <v>20045</v>
      </c>
      <c r="B396" s="21" t="s">
        <v>217</v>
      </c>
      <c r="C396" s="66" t="s">
        <v>1062</v>
      </c>
      <c r="D396" s="23">
        <v>191311169</v>
      </c>
      <c r="E396" s="26">
        <v>0</v>
      </c>
      <c r="F396" s="24">
        <f t="shared" si="6"/>
        <v>191311169</v>
      </c>
    </row>
    <row r="397" spans="1:6" ht="12.75">
      <c r="A397" s="83">
        <v>20060</v>
      </c>
      <c r="B397" s="21" t="s">
        <v>217</v>
      </c>
      <c r="C397" s="66" t="s">
        <v>1064</v>
      </c>
      <c r="D397" s="23">
        <v>217938416</v>
      </c>
      <c r="E397" s="26">
        <v>0</v>
      </c>
      <c r="F397" s="24">
        <f t="shared" si="6"/>
        <v>217938416</v>
      </c>
    </row>
    <row r="398" spans="1:6" ht="12.75">
      <c r="A398" s="83">
        <v>20175</v>
      </c>
      <c r="B398" s="21" t="s">
        <v>217</v>
      </c>
      <c r="C398" s="66" t="s">
        <v>1066</v>
      </c>
      <c r="D398" s="23">
        <v>430939864</v>
      </c>
      <c r="E398" s="26">
        <v>0</v>
      </c>
      <c r="F398" s="24">
        <f t="shared" si="6"/>
        <v>430939864</v>
      </c>
    </row>
    <row r="399" spans="1:6" ht="12.75">
      <c r="A399" s="83">
        <v>20178</v>
      </c>
      <c r="B399" s="21" t="s">
        <v>217</v>
      </c>
      <c r="C399" s="66" t="s">
        <v>1068</v>
      </c>
      <c r="D399" s="23">
        <v>219438895</v>
      </c>
      <c r="E399" s="26">
        <v>0</v>
      </c>
      <c r="F399" s="24">
        <f t="shared" si="6"/>
        <v>219438895</v>
      </c>
    </row>
    <row r="400" spans="1:6" ht="12.75">
      <c r="A400" s="83">
        <v>20228</v>
      </c>
      <c r="B400" s="21" t="s">
        <v>217</v>
      </c>
      <c r="C400" s="66" t="s">
        <v>1070</v>
      </c>
      <c r="D400" s="23">
        <v>266083570</v>
      </c>
      <c r="E400" s="26">
        <v>0</v>
      </c>
      <c r="F400" s="24">
        <f t="shared" si="6"/>
        <v>266083570</v>
      </c>
    </row>
    <row r="401" spans="1:6" ht="12.75">
      <c r="A401" s="83">
        <v>20238</v>
      </c>
      <c r="B401" s="21" t="s">
        <v>217</v>
      </c>
      <c r="C401" s="66" t="s">
        <v>1072</v>
      </c>
      <c r="D401" s="23">
        <v>171531961</v>
      </c>
      <c r="E401" s="26">
        <v>0</v>
      </c>
      <c r="F401" s="24">
        <f t="shared" si="6"/>
        <v>171531961</v>
      </c>
    </row>
    <row r="402" spans="1:6" ht="12.75">
      <c r="A402" s="83">
        <v>20250</v>
      </c>
      <c r="B402" s="21" t="s">
        <v>217</v>
      </c>
      <c r="C402" s="66" t="s">
        <v>1074</v>
      </c>
      <c r="D402" s="23">
        <v>176673952</v>
      </c>
      <c r="E402" s="26">
        <v>0</v>
      </c>
      <c r="F402" s="24">
        <f t="shared" si="6"/>
        <v>176673952</v>
      </c>
    </row>
    <row r="403" spans="1:6" ht="12.75">
      <c r="A403" s="83">
        <v>20295</v>
      </c>
      <c r="B403" s="21" t="s">
        <v>217</v>
      </c>
      <c r="C403" s="66" t="s">
        <v>1076</v>
      </c>
      <c r="D403" s="23">
        <v>162609145</v>
      </c>
      <c r="E403" s="26">
        <v>0</v>
      </c>
      <c r="F403" s="24">
        <f t="shared" si="6"/>
        <v>162609145</v>
      </c>
    </row>
    <row r="404" spans="1:6" ht="12.75">
      <c r="A404" s="83">
        <v>20310</v>
      </c>
      <c r="B404" s="21" t="s">
        <v>217</v>
      </c>
      <c r="C404" s="66" t="s">
        <v>1078</v>
      </c>
      <c r="D404" s="23">
        <v>181682005</v>
      </c>
      <c r="E404" s="26">
        <v>0</v>
      </c>
      <c r="F404" s="24">
        <f t="shared" si="6"/>
        <v>181682005</v>
      </c>
    </row>
    <row r="405" spans="1:6" ht="12.75">
      <c r="A405" s="83">
        <v>20383</v>
      </c>
      <c r="B405" s="21" t="s">
        <v>217</v>
      </c>
      <c r="C405" s="66" t="s">
        <v>1080</v>
      </c>
      <c r="D405" s="23">
        <v>195618879</v>
      </c>
      <c r="E405" s="26">
        <v>0</v>
      </c>
      <c r="F405" s="24">
        <f t="shared" si="6"/>
        <v>195618879</v>
      </c>
    </row>
    <row r="406" spans="1:6" ht="12.75">
      <c r="A406" s="83">
        <v>20400</v>
      </c>
      <c r="B406" s="21" t="s">
        <v>217</v>
      </c>
      <c r="C406" s="66" t="s">
        <v>174</v>
      </c>
      <c r="D406" s="23">
        <v>340443254</v>
      </c>
      <c r="E406" s="26">
        <v>0</v>
      </c>
      <c r="F406" s="24">
        <f t="shared" si="6"/>
        <v>340443254</v>
      </c>
    </row>
    <row r="407" spans="1:6" ht="12.75">
      <c r="A407" s="83">
        <v>20443</v>
      </c>
      <c r="B407" s="21" t="s">
        <v>217</v>
      </c>
      <c r="C407" s="66" t="s">
        <v>1534</v>
      </c>
      <c r="D407" s="23">
        <v>95248232</v>
      </c>
      <c r="E407" s="26">
        <v>0</v>
      </c>
      <c r="F407" s="24">
        <f t="shared" si="6"/>
        <v>95248232</v>
      </c>
    </row>
    <row r="408" spans="1:6" ht="12.75">
      <c r="A408" s="83">
        <v>20517</v>
      </c>
      <c r="B408" s="21" t="s">
        <v>217</v>
      </c>
      <c r="C408" s="66" t="s">
        <v>1086</v>
      </c>
      <c r="D408" s="23">
        <v>176270098</v>
      </c>
      <c r="E408" s="26">
        <v>0</v>
      </c>
      <c r="F408" s="24">
        <f t="shared" si="6"/>
        <v>176270098</v>
      </c>
    </row>
    <row r="409" spans="1:6" ht="12.75">
      <c r="A409" s="83">
        <v>20550</v>
      </c>
      <c r="B409" s="21" t="s">
        <v>217</v>
      </c>
      <c r="C409" s="66" t="s">
        <v>1088</v>
      </c>
      <c r="D409" s="23">
        <v>202912573</v>
      </c>
      <c r="E409" s="26">
        <v>0</v>
      </c>
      <c r="F409" s="24">
        <f t="shared" si="6"/>
        <v>202912573</v>
      </c>
    </row>
    <row r="410" spans="1:6" ht="12.75">
      <c r="A410" s="83">
        <v>20570</v>
      </c>
      <c r="B410" s="21" t="s">
        <v>217</v>
      </c>
      <c r="C410" s="66" t="s">
        <v>1090</v>
      </c>
      <c r="D410" s="23">
        <v>100380040</v>
      </c>
      <c r="E410" s="26">
        <v>0</v>
      </c>
      <c r="F410" s="24">
        <f t="shared" si="6"/>
        <v>100380040</v>
      </c>
    </row>
    <row r="411" spans="1:6" ht="12.75">
      <c r="A411" s="83">
        <v>20614</v>
      </c>
      <c r="B411" s="21" t="s">
        <v>217</v>
      </c>
      <c r="C411" s="66" t="s">
        <v>1092</v>
      </c>
      <c r="D411" s="23">
        <v>158148721</v>
      </c>
      <c r="E411" s="26">
        <v>0</v>
      </c>
      <c r="F411" s="24">
        <f t="shared" si="6"/>
        <v>158148721</v>
      </c>
    </row>
    <row r="412" spans="1:6" ht="12.75">
      <c r="A412" s="83">
        <v>20621</v>
      </c>
      <c r="B412" s="21" t="s">
        <v>217</v>
      </c>
      <c r="C412" s="66" t="s">
        <v>2077</v>
      </c>
      <c r="D412" s="23">
        <v>180665454</v>
      </c>
      <c r="E412" s="26">
        <v>0</v>
      </c>
      <c r="F412" s="24">
        <f t="shared" si="6"/>
        <v>180665454</v>
      </c>
    </row>
    <row r="413" spans="1:6" ht="12.75">
      <c r="A413" s="83">
        <v>20710</v>
      </c>
      <c r="B413" s="21" t="s">
        <v>217</v>
      </c>
      <c r="C413" s="66" t="s">
        <v>1096</v>
      </c>
      <c r="D413" s="23">
        <v>105374180</v>
      </c>
      <c r="E413" s="26">
        <v>0</v>
      </c>
      <c r="F413" s="24">
        <f t="shared" si="6"/>
        <v>105374180</v>
      </c>
    </row>
    <row r="414" spans="1:6" ht="12.75">
      <c r="A414" s="83">
        <v>20750</v>
      </c>
      <c r="B414" s="21" t="s">
        <v>217</v>
      </c>
      <c r="C414" s="66" t="s">
        <v>1098</v>
      </c>
      <c r="D414" s="23">
        <v>137342326</v>
      </c>
      <c r="E414" s="26">
        <v>0</v>
      </c>
      <c r="F414" s="24">
        <f t="shared" si="6"/>
        <v>137342326</v>
      </c>
    </row>
    <row r="415" spans="1:6" ht="12.75">
      <c r="A415" s="83">
        <v>20770</v>
      </c>
      <c r="B415" s="21" t="s">
        <v>217</v>
      </c>
      <c r="C415" s="66" t="s">
        <v>1100</v>
      </c>
      <c r="D415" s="23">
        <v>164913984</v>
      </c>
      <c r="E415" s="26">
        <v>0</v>
      </c>
      <c r="F415" s="24">
        <f t="shared" si="6"/>
        <v>164913984</v>
      </c>
    </row>
    <row r="416" spans="1:6" ht="12.75">
      <c r="A416" s="83">
        <v>20787</v>
      </c>
      <c r="B416" s="21" t="s">
        <v>217</v>
      </c>
      <c r="C416" s="66" t="s">
        <v>1102</v>
      </c>
      <c r="D416" s="23">
        <v>184180592</v>
      </c>
      <c r="E416" s="26">
        <v>0</v>
      </c>
      <c r="F416" s="24">
        <f t="shared" si="6"/>
        <v>184180592</v>
      </c>
    </row>
    <row r="417" spans="1:6" ht="12.75">
      <c r="A417" s="83">
        <v>23068</v>
      </c>
      <c r="B417" s="21" t="s">
        <v>219</v>
      </c>
      <c r="C417" s="66" t="s">
        <v>1106</v>
      </c>
      <c r="D417" s="23">
        <v>475888969</v>
      </c>
      <c r="E417" s="26">
        <v>0</v>
      </c>
      <c r="F417" s="24">
        <f t="shared" si="6"/>
        <v>475888969</v>
      </c>
    </row>
    <row r="418" spans="1:6" ht="12.75">
      <c r="A418" s="83">
        <v>23079</v>
      </c>
      <c r="B418" s="21" t="s">
        <v>219</v>
      </c>
      <c r="C418" s="66" t="s">
        <v>668</v>
      </c>
      <c r="D418" s="23">
        <v>194401750</v>
      </c>
      <c r="E418" s="26">
        <v>0</v>
      </c>
      <c r="F418" s="24">
        <f t="shared" si="6"/>
        <v>194401750</v>
      </c>
    </row>
    <row r="419" spans="1:6" ht="12.75">
      <c r="A419" s="83">
        <v>23090</v>
      </c>
      <c r="B419" s="21" t="s">
        <v>219</v>
      </c>
      <c r="C419" s="66" t="s">
        <v>1109</v>
      </c>
      <c r="D419" s="23">
        <v>243520872</v>
      </c>
      <c r="E419" s="26">
        <v>0</v>
      </c>
      <c r="F419" s="24">
        <f t="shared" si="6"/>
        <v>243520872</v>
      </c>
    </row>
    <row r="420" spans="1:6" ht="12.75">
      <c r="A420" s="83">
        <v>23162</v>
      </c>
      <c r="B420" s="21" t="s">
        <v>219</v>
      </c>
      <c r="C420" s="66" t="s">
        <v>1111</v>
      </c>
      <c r="D420" s="23">
        <v>713931178</v>
      </c>
      <c r="E420" s="26">
        <v>0</v>
      </c>
      <c r="F420" s="24">
        <f t="shared" si="6"/>
        <v>713931178</v>
      </c>
    </row>
    <row r="421" spans="1:6" ht="12.75">
      <c r="A421" s="83">
        <v>23168</v>
      </c>
      <c r="B421" s="21" t="s">
        <v>219</v>
      </c>
      <c r="C421" s="66" t="s">
        <v>1113</v>
      </c>
      <c r="D421" s="23">
        <v>149802240</v>
      </c>
      <c r="E421" s="26">
        <v>0</v>
      </c>
      <c r="F421" s="24">
        <f t="shared" si="6"/>
        <v>149802240</v>
      </c>
    </row>
    <row r="422" spans="1:6" ht="12.75">
      <c r="A422" s="83">
        <v>23182</v>
      </c>
      <c r="B422" s="21" t="s">
        <v>219</v>
      </c>
      <c r="C422" s="66" t="s">
        <v>1115</v>
      </c>
      <c r="D422" s="23">
        <v>435417269</v>
      </c>
      <c r="E422" s="26">
        <v>0</v>
      </c>
      <c r="F422" s="24">
        <f t="shared" si="6"/>
        <v>435417269</v>
      </c>
    </row>
    <row r="423" spans="1:6" ht="12.75">
      <c r="A423" s="83">
        <v>23189</v>
      </c>
      <c r="B423" s="21" t="s">
        <v>219</v>
      </c>
      <c r="C423" s="66" t="s">
        <v>1117</v>
      </c>
      <c r="D423" s="23">
        <v>726127523</v>
      </c>
      <c r="E423" s="26">
        <v>0</v>
      </c>
      <c r="F423" s="24">
        <f t="shared" si="6"/>
        <v>726127523</v>
      </c>
    </row>
    <row r="424" spans="1:6" ht="12.75">
      <c r="A424" s="83">
        <v>23300</v>
      </c>
      <c r="B424" s="21" t="s">
        <v>219</v>
      </c>
      <c r="C424" s="66" t="s">
        <v>1119</v>
      </c>
      <c r="D424" s="23">
        <v>225876099</v>
      </c>
      <c r="E424" s="26">
        <v>0</v>
      </c>
      <c r="F424" s="24">
        <f t="shared" si="6"/>
        <v>225876099</v>
      </c>
    </row>
    <row r="425" spans="1:6" ht="12.75">
      <c r="A425" s="83">
        <v>23350</v>
      </c>
      <c r="B425" s="21" t="s">
        <v>219</v>
      </c>
      <c r="C425" s="66" t="s">
        <v>1121</v>
      </c>
      <c r="D425" s="23">
        <v>131707743</v>
      </c>
      <c r="E425" s="26">
        <v>0</v>
      </c>
      <c r="F425" s="24">
        <f t="shared" si="6"/>
        <v>131707743</v>
      </c>
    </row>
    <row r="426" spans="1:6" ht="12.75">
      <c r="A426" s="83">
        <v>23419</v>
      </c>
      <c r="B426" s="21" t="s">
        <v>219</v>
      </c>
      <c r="C426" s="66" t="s">
        <v>1125</v>
      </c>
      <c r="D426" s="23">
        <v>171763391</v>
      </c>
      <c r="E426" s="26">
        <v>0</v>
      </c>
      <c r="F426" s="24">
        <f t="shared" si="6"/>
        <v>171763391</v>
      </c>
    </row>
    <row r="427" spans="1:6" ht="12.75">
      <c r="A427" s="83">
        <v>23464</v>
      </c>
      <c r="B427" s="21" t="s">
        <v>219</v>
      </c>
      <c r="C427" s="66" t="s">
        <v>1127</v>
      </c>
      <c r="D427" s="23">
        <v>232937920</v>
      </c>
      <c r="E427" s="26">
        <v>0</v>
      </c>
      <c r="F427" s="24">
        <f t="shared" si="6"/>
        <v>232937920</v>
      </c>
    </row>
    <row r="428" spans="1:6" ht="12.75">
      <c r="A428" s="83">
        <v>23466</v>
      </c>
      <c r="B428" s="21" t="s">
        <v>219</v>
      </c>
      <c r="C428" s="66" t="s">
        <v>1129</v>
      </c>
      <c r="D428" s="23">
        <v>498198953</v>
      </c>
      <c r="E428" s="26">
        <v>0</v>
      </c>
      <c r="F428" s="24">
        <f t="shared" si="6"/>
        <v>498198953</v>
      </c>
    </row>
    <row r="429" spans="1:6" ht="12.75">
      <c r="A429" s="83">
        <v>23500</v>
      </c>
      <c r="B429" s="21" t="s">
        <v>219</v>
      </c>
      <c r="C429" s="66" t="s">
        <v>1131</v>
      </c>
      <c r="D429" s="23">
        <v>354179732</v>
      </c>
      <c r="E429" s="26">
        <v>0</v>
      </c>
      <c r="F429" s="24">
        <f t="shared" si="6"/>
        <v>354179732</v>
      </c>
    </row>
    <row r="430" spans="1:6" ht="12.75">
      <c r="A430" s="83">
        <v>23555</v>
      </c>
      <c r="B430" s="21" t="s">
        <v>219</v>
      </c>
      <c r="C430" s="66" t="s">
        <v>1133</v>
      </c>
      <c r="D430" s="23">
        <v>526866031</v>
      </c>
      <c r="E430" s="26">
        <v>0</v>
      </c>
      <c r="F430" s="24">
        <f t="shared" si="6"/>
        <v>526866031</v>
      </c>
    </row>
    <row r="431" spans="1:6" ht="12.75">
      <c r="A431" s="83">
        <v>23570</v>
      </c>
      <c r="B431" s="21" t="s">
        <v>219</v>
      </c>
      <c r="C431" s="66" t="s">
        <v>1135</v>
      </c>
      <c r="D431" s="23">
        <v>353812855</v>
      </c>
      <c r="E431" s="26">
        <v>0</v>
      </c>
      <c r="F431" s="24">
        <f t="shared" si="6"/>
        <v>353812855</v>
      </c>
    </row>
    <row r="432" spans="1:6" ht="12.75">
      <c r="A432" s="83">
        <v>23574</v>
      </c>
      <c r="B432" s="21" t="s">
        <v>219</v>
      </c>
      <c r="C432" s="66" t="s">
        <v>1137</v>
      </c>
      <c r="D432" s="23">
        <v>257296925</v>
      </c>
      <c r="E432" s="26">
        <v>0</v>
      </c>
      <c r="F432" s="24">
        <f t="shared" si="6"/>
        <v>257296925</v>
      </c>
    </row>
    <row r="433" spans="1:6" ht="12.75">
      <c r="A433" s="83">
        <v>23580</v>
      </c>
      <c r="B433" s="21" t="s">
        <v>219</v>
      </c>
      <c r="C433" s="66" t="s">
        <v>1139</v>
      </c>
      <c r="D433" s="23">
        <v>315862379</v>
      </c>
      <c r="E433" s="26">
        <v>0</v>
      </c>
      <c r="F433" s="24">
        <f t="shared" si="6"/>
        <v>315862379</v>
      </c>
    </row>
    <row r="434" spans="1:6" ht="12.75">
      <c r="A434" s="83">
        <v>23586</v>
      </c>
      <c r="B434" s="21" t="s">
        <v>219</v>
      </c>
      <c r="C434" s="66" t="s">
        <v>1141</v>
      </c>
      <c r="D434" s="23">
        <v>206948256</v>
      </c>
      <c r="E434" s="26">
        <v>0</v>
      </c>
      <c r="F434" s="24">
        <f t="shared" si="6"/>
        <v>206948256</v>
      </c>
    </row>
    <row r="435" spans="1:6" ht="12.75">
      <c r="A435" s="83">
        <v>23670</v>
      </c>
      <c r="B435" s="21" t="s">
        <v>219</v>
      </c>
      <c r="C435" s="66" t="s">
        <v>1611</v>
      </c>
      <c r="D435" s="23">
        <v>711273894</v>
      </c>
      <c r="E435" s="26">
        <v>0</v>
      </c>
      <c r="F435" s="24">
        <f t="shared" si="6"/>
        <v>711273894</v>
      </c>
    </row>
    <row r="436" spans="1:6" ht="12.75">
      <c r="A436" s="83">
        <v>23672</v>
      </c>
      <c r="B436" s="21" t="s">
        <v>219</v>
      </c>
      <c r="C436" s="66" t="s">
        <v>1147</v>
      </c>
      <c r="D436" s="23">
        <v>438227019</v>
      </c>
      <c r="E436" s="26">
        <v>0</v>
      </c>
      <c r="F436" s="24">
        <f t="shared" si="6"/>
        <v>438227019</v>
      </c>
    </row>
    <row r="437" spans="1:6" ht="12.75">
      <c r="A437" s="83">
        <v>23675</v>
      </c>
      <c r="B437" s="21" t="s">
        <v>219</v>
      </c>
      <c r="C437" s="66" t="s">
        <v>1612</v>
      </c>
      <c r="D437" s="23">
        <v>341574997</v>
      </c>
      <c r="E437" s="26">
        <v>0</v>
      </c>
      <c r="F437" s="24">
        <f t="shared" si="6"/>
        <v>341574997</v>
      </c>
    </row>
    <row r="438" spans="1:6" ht="12.75">
      <c r="A438" s="83">
        <v>23678</v>
      </c>
      <c r="B438" s="21" t="s">
        <v>219</v>
      </c>
      <c r="C438" s="66" t="s">
        <v>442</v>
      </c>
      <c r="D438" s="23">
        <v>234643864</v>
      </c>
      <c r="E438" s="26">
        <v>0</v>
      </c>
      <c r="F438" s="24">
        <f t="shared" si="6"/>
        <v>234643864</v>
      </c>
    </row>
    <row r="439" spans="1:6" ht="12.75">
      <c r="A439" s="83">
        <v>23686</v>
      </c>
      <c r="B439" s="21" t="s">
        <v>219</v>
      </c>
      <c r="C439" s="66" t="s">
        <v>1152</v>
      </c>
      <c r="D439" s="23">
        <v>501800455</v>
      </c>
      <c r="E439" s="26">
        <v>0</v>
      </c>
      <c r="F439" s="24">
        <f t="shared" si="6"/>
        <v>501800455</v>
      </c>
    </row>
    <row r="440" spans="1:6" ht="12.75">
      <c r="A440" s="83">
        <v>23807</v>
      </c>
      <c r="B440" s="21" t="s">
        <v>219</v>
      </c>
      <c r="C440" s="66" t="s">
        <v>1154</v>
      </c>
      <c r="D440" s="23">
        <v>663619359</v>
      </c>
      <c r="E440" s="26">
        <v>0</v>
      </c>
      <c r="F440" s="24">
        <f t="shared" si="6"/>
        <v>663619359</v>
      </c>
    </row>
    <row r="441" spans="1:6" ht="12.75">
      <c r="A441" s="83">
        <v>23855</v>
      </c>
      <c r="B441" s="21" t="s">
        <v>219</v>
      </c>
      <c r="C441" s="66" t="s">
        <v>1156</v>
      </c>
      <c r="D441" s="23">
        <v>355681099</v>
      </c>
      <c r="E441" s="26">
        <v>0</v>
      </c>
      <c r="F441" s="24">
        <f t="shared" si="6"/>
        <v>355681099</v>
      </c>
    </row>
    <row r="442" spans="1:6" ht="12.75">
      <c r="A442" s="83">
        <v>25001</v>
      </c>
      <c r="B442" s="21" t="s">
        <v>221</v>
      </c>
      <c r="C442" s="66" t="s">
        <v>1158</v>
      </c>
      <c r="D442" s="23">
        <v>91583722</v>
      </c>
      <c r="E442" s="26">
        <v>0</v>
      </c>
      <c r="F442" s="24">
        <f t="shared" si="6"/>
        <v>91583722</v>
      </c>
    </row>
    <row r="443" spans="1:6" ht="12.75">
      <c r="A443" s="83">
        <v>25019</v>
      </c>
      <c r="B443" s="21" t="s">
        <v>221</v>
      </c>
      <c r="C443" s="66" t="s">
        <v>1160</v>
      </c>
      <c r="D443" s="23">
        <v>84785564</v>
      </c>
      <c r="E443" s="26">
        <v>0</v>
      </c>
      <c r="F443" s="24">
        <f t="shared" si="6"/>
        <v>84785564</v>
      </c>
    </row>
    <row r="444" spans="1:6" ht="12.75">
      <c r="A444" s="83">
        <v>25035</v>
      </c>
      <c r="B444" s="21" t="s">
        <v>221</v>
      </c>
      <c r="C444" s="66" t="s">
        <v>1162</v>
      </c>
      <c r="D444" s="23">
        <v>103735512</v>
      </c>
      <c r="E444" s="26">
        <v>0</v>
      </c>
      <c r="F444" s="24">
        <f t="shared" si="6"/>
        <v>103735512</v>
      </c>
    </row>
    <row r="445" spans="1:6" ht="12.75">
      <c r="A445" s="83">
        <v>25040</v>
      </c>
      <c r="B445" s="21" t="s">
        <v>221</v>
      </c>
      <c r="C445" s="66" t="s">
        <v>1164</v>
      </c>
      <c r="D445" s="23">
        <v>174097186</v>
      </c>
      <c r="E445" s="26">
        <v>0</v>
      </c>
      <c r="F445" s="24">
        <f t="shared" si="6"/>
        <v>174097186</v>
      </c>
    </row>
    <row r="446" spans="1:6" ht="12.75">
      <c r="A446" s="83">
        <v>25053</v>
      </c>
      <c r="B446" s="21" t="s">
        <v>221</v>
      </c>
      <c r="C446" s="66" t="s">
        <v>1166</v>
      </c>
      <c r="D446" s="23">
        <v>146392034</v>
      </c>
      <c r="E446" s="26">
        <v>0</v>
      </c>
      <c r="F446" s="24">
        <f t="shared" si="6"/>
        <v>146392034</v>
      </c>
    </row>
    <row r="447" spans="1:6" ht="12.75">
      <c r="A447" s="83">
        <v>25086</v>
      </c>
      <c r="B447" s="21" t="s">
        <v>221</v>
      </c>
      <c r="C447" s="66" t="s">
        <v>1168</v>
      </c>
      <c r="D447" s="23">
        <v>143658799</v>
      </c>
      <c r="E447" s="26">
        <v>0</v>
      </c>
      <c r="F447" s="24">
        <f t="shared" si="6"/>
        <v>143658799</v>
      </c>
    </row>
    <row r="448" spans="1:6" ht="12.75">
      <c r="A448" s="83">
        <v>25095</v>
      </c>
      <c r="B448" s="21" t="s">
        <v>221</v>
      </c>
      <c r="C448" s="66" t="s">
        <v>1170</v>
      </c>
      <c r="D448" s="23">
        <v>70933000</v>
      </c>
      <c r="E448" s="26">
        <v>0</v>
      </c>
      <c r="F448" s="24">
        <f t="shared" si="6"/>
        <v>70933000</v>
      </c>
    </row>
    <row r="449" spans="1:6" ht="12.75">
      <c r="A449" s="83">
        <v>25099</v>
      </c>
      <c r="B449" s="21" t="s">
        <v>221</v>
      </c>
      <c r="C449" s="66" t="s">
        <v>1172</v>
      </c>
      <c r="D449" s="23">
        <v>113172683</v>
      </c>
      <c r="E449" s="26">
        <v>0</v>
      </c>
      <c r="F449" s="24">
        <f t="shared" si="6"/>
        <v>113172683</v>
      </c>
    </row>
    <row r="450" spans="1:6" ht="12.75">
      <c r="A450" s="83">
        <v>25120</v>
      </c>
      <c r="B450" s="21" t="s">
        <v>221</v>
      </c>
      <c r="C450" s="66" t="s">
        <v>1174</v>
      </c>
      <c r="D450" s="23">
        <v>97074816</v>
      </c>
      <c r="E450" s="26">
        <v>0</v>
      </c>
      <c r="F450" s="24">
        <f t="shared" si="6"/>
        <v>97074816</v>
      </c>
    </row>
    <row r="451" spans="1:6" ht="12.75">
      <c r="A451" s="83">
        <v>25123</v>
      </c>
      <c r="B451" s="21" t="s">
        <v>221</v>
      </c>
      <c r="C451" s="66" t="s">
        <v>1176</v>
      </c>
      <c r="D451" s="23">
        <v>118974176</v>
      </c>
      <c r="E451" s="26">
        <v>0</v>
      </c>
      <c r="F451" s="24">
        <f t="shared" si="6"/>
        <v>118974176</v>
      </c>
    </row>
    <row r="452" spans="1:6" ht="12.75">
      <c r="A452" s="83">
        <v>25126</v>
      </c>
      <c r="B452" s="21" t="s">
        <v>221</v>
      </c>
      <c r="C452" s="66" t="s">
        <v>1178</v>
      </c>
      <c r="D452" s="23">
        <v>150290985</v>
      </c>
      <c r="E452" s="26">
        <v>0</v>
      </c>
      <c r="F452" s="24">
        <f t="shared" si="6"/>
        <v>150290985</v>
      </c>
    </row>
    <row r="453" spans="1:6" ht="12.75">
      <c r="A453" s="83">
        <v>25148</v>
      </c>
      <c r="B453" s="21" t="s">
        <v>221</v>
      </c>
      <c r="C453" s="66" t="s">
        <v>1180</v>
      </c>
      <c r="D453" s="23">
        <v>100572189</v>
      </c>
      <c r="E453" s="26">
        <v>0</v>
      </c>
      <c r="F453" s="24">
        <f t="shared" si="6"/>
        <v>100572189</v>
      </c>
    </row>
    <row r="454" spans="1:6" ht="12.75">
      <c r="A454" s="83">
        <v>25151</v>
      </c>
      <c r="B454" s="21" t="s">
        <v>221</v>
      </c>
      <c r="C454" s="66" t="s">
        <v>1182</v>
      </c>
      <c r="D454" s="23">
        <v>116248815</v>
      </c>
      <c r="E454" s="26">
        <v>0</v>
      </c>
      <c r="F454" s="24">
        <f t="shared" si="6"/>
        <v>116248815</v>
      </c>
    </row>
    <row r="455" spans="1:6" ht="12.75">
      <c r="A455" s="83">
        <v>25154</v>
      </c>
      <c r="B455" s="21" t="s">
        <v>221</v>
      </c>
      <c r="C455" s="66" t="s">
        <v>1184</v>
      </c>
      <c r="D455" s="23">
        <v>145879361</v>
      </c>
      <c r="E455" s="26">
        <v>0</v>
      </c>
      <c r="F455" s="24">
        <f t="shared" si="6"/>
        <v>145879361</v>
      </c>
    </row>
    <row r="456" spans="1:6" ht="12.75">
      <c r="A456" s="83">
        <v>25168</v>
      </c>
      <c r="B456" s="21" t="s">
        <v>221</v>
      </c>
      <c r="C456" s="66" t="s">
        <v>1186</v>
      </c>
      <c r="D456" s="23">
        <v>96438386</v>
      </c>
      <c r="E456" s="26">
        <v>0</v>
      </c>
      <c r="F456" s="24">
        <f aca="true" t="shared" si="7" ref="F456:F519">D456-E456</f>
        <v>96438386</v>
      </c>
    </row>
    <row r="457" spans="1:6" ht="12.75">
      <c r="A457" s="83">
        <v>25175</v>
      </c>
      <c r="B457" s="21" t="s">
        <v>221</v>
      </c>
      <c r="C457" s="66" t="s">
        <v>1188</v>
      </c>
      <c r="D457" s="23">
        <v>157757343</v>
      </c>
      <c r="E457" s="26">
        <v>0</v>
      </c>
      <c r="F457" s="24">
        <f t="shared" si="7"/>
        <v>157757343</v>
      </c>
    </row>
    <row r="458" spans="1:6" ht="12.75">
      <c r="A458" s="83">
        <v>25178</v>
      </c>
      <c r="B458" s="21" t="s">
        <v>221</v>
      </c>
      <c r="C458" s="66" t="s">
        <v>1190</v>
      </c>
      <c r="D458" s="23">
        <v>89263565</v>
      </c>
      <c r="E458" s="26">
        <v>28701239</v>
      </c>
      <c r="F458" s="24">
        <f t="shared" si="7"/>
        <v>60562326</v>
      </c>
    </row>
    <row r="459" spans="1:6" ht="12.75">
      <c r="A459" s="83">
        <v>25181</v>
      </c>
      <c r="B459" s="21" t="s">
        <v>221</v>
      </c>
      <c r="C459" s="66" t="s">
        <v>1192</v>
      </c>
      <c r="D459" s="23">
        <v>49508234</v>
      </c>
      <c r="E459" s="26">
        <v>0</v>
      </c>
      <c r="F459" s="24">
        <f t="shared" si="7"/>
        <v>49508234</v>
      </c>
    </row>
    <row r="460" spans="1:6" ht="12.75">
      <c r="A460" s="83">
        <v>25183</v>
      </c>
      <c r="B460" s="21" t="s">
        <v>221</v>
      </c>
      <c r="C460" s="66" t="s">
        <v>1194</v>
      </c>
      <c r="D460" s="23">
        <v>170255676</v>
      </c>
      <c r="E460" s="26">
        <v>0</v>
      </c>
      <c r="F460" s="24">
        <f t="shared" si="7"/>
        <v>170255676</v>
      </c>
    </row>
    <row r="461" spans="1:6" ht="12.75">
      <c r="A461" s="83">
        <v>25200</v>
      </c>
      <c r="B461" s="21" t="s">
        <v>221</v>
      </c>
      <c r="C461" s="66" t="s">
        <v>1196</v>
      </c>
      <c r="D461" s="23">
        <v>52677429</v>
      </c>
      <c r="E461" s="26">
        <v>0</v>
      </c>
      <c r="F461" s="24">
        <f t="shared" si="7"/>
        <v>52677429</v>
      </c>
    </row>
    <row r="462" spans="1:6" ht="12.75">
      <c r="A462" s="83">
        <v>25214</v>
      </c>
      <c r="B462" s="21" t="s">
        <v>221</v>
      </c>
      <c r="C462" s="66" t="s">
        <v>1198</v>
      </c>
      <c r="D462" s="23">
        <v>67375880</v>
      </c>
      <c r="E462" s="26">
        <v>0</v>
      </c>
      <c r="F462" s="24">
        <f t="shared" si="7"/>
        <v>67375880</v>
      </c>
    </row>
    <row r="463" spans="1:6" ht="12.75">
      <c r="A463" s="83">
        <v>25224</v>
      </c>
      <c r="B463" s="21" t="s">
        <v>221</v>
      </c>
      <c r="C463" s="66" t="s">
        <v>1200</v>
      </c>
      <c r="D463" s="23">
        <v>75836839</v>
      </c>
      <c r="E463" s="26">
        <v>0</v>
      </c>
      <c r="F463" s="24">
        <f t="shared" si="7"/>
        <v>75836839</v>
      </c>
    </row>
    <row r="464" spans="1:6" ht="12.75">
      <c r="A464" s="83">
        <v>25245</v>
      </c>
      <c r="B464" s="21" t="s">
        <v>221</v>
      </c>
      <c r="C464" s="66" t="s">
        <v>1202</v>
      </c>
      <c r="D464" s="23">
        <v>164792224</v>
      </c>
      <c r="E464" s="26">
        <v>0</v>
      </c>
      <c r="F464" s="24">
        <f t="shared" si="7"/>
        <v>164792224</v>
      </c>
    </row>
    <row r="465" spans="1:6" ht="12.75">
      <c r="A465" s="83">
        <v>25258</v>
      </c>
      <c r="B465" s="21" t="s">
        <v>221</v>
      </c>
      <c r="C465" s="66" t="s">
        <v>1598</v>
      </c>
      <c r="D465" s="23">
        <v>111032344</v>
      </c>
      <c r="E465" s="26">
        <v>0</v>
      </c>
      <c r="F465" s="24">
        <f t="shared" si="7"/>
        <v>111032344</v>
      </c>
    </row>
    <row r="466" spans="1:6" ht="12.75">
      <c r="A466" s="83">
        <v>25260</v>
      </c>
      <c r="B466" s="21" t="s">
        <v>221</v>
      </c>
      <c r="C466" s="66" t="s">
        <v>1205</v>
      </c>
      <c r="D466" s="23">
        <v>78512798</v>
      </c>
      <c r="E466" s="26">
        <v>0</v>
      </c>
      <c r="F466" s="24">
        <f t="shared" si="7"/>
        <v>78512798</v>
      </c>
    </row>
    <row r="467" spans="1:6" ht="12.75">
      <c r="A467" s="83">
        <v>25269</v>
      </c>
      <c r="B467" s="21" t="s">
        <v>221</v>
      </c>
      <c r="C467" s="66" t="s">
        <v>1207</v>
      </c>
      <c r="D467" s="23">
        <v>255859188</v>
      </c>
      <c r="E467" s="26">
        <v>29893280</v>
      </c>
      <c r="F467" s="24">
        <f t="shared" si="7"/>
        <v>225965908</v>
      </c>
    </row>
    <row r="468" spans="1:6" ht="12.75">
      <c r="A468" s="83">
        <v>25279</v>
      </c>
      <c r="B468" s="21" t="s">
        <v>221</v>
      </c>
      <c r="C468" s="66" t="s">
        <v>1209</v>
      </c>
      <c r="D468" s="23">
        <v>154147608</v>
      </c>
      <c r="E468" s="26">
        <v>0</v>
      </c>
      <c r="F468" s="24">
        <f t="shared" si="7"/>
        <v>154147608</v>
      </c>
    </row>
    <row r="469" spans="1:6" ht="12.75">
      <c r="A469" s="83">
        <v>25281</v>
      </c>
      <c r="B469" s="21" t="s">
        <v>221</v>
      </c>
      <c r="C469" s="66" t="s">
        <v>1211</v>
      </c>
      <c r="D469" s="23">
        <v>115773653</v>
      </c>
      <c r="E469" s="26">
        <v>0</v>
      </c>
      <c r="F469" s="24">
        <f t="shared" si="7"/>
        <v>115773653</v>
      </c>
    </row>
    <row r="470" spans="1:6" ht="12.75">
      <c r="A470" s="83">
        <v>25286</v>
      </c>
      <c r="B470" s="21" t="s">
        <v>221</v>
      </c>
      <c r="C470" s="66" t="s">
        <v>1213</v>
      </c>
      <c r="D470" s="23">
        <v>244478637</v>
      </c>
      <c r="E470" s="26">
        <v>0</v>
      </c>
      <c r="F470" s="24">
        <f t="shared" si="7"/>
        <v>244478637</v>
      </c>
    </row>
    <row r="471" spans="1:6" ht="12.75">
      <c r="A471" s="83">
        <v>25288</v>
      </c>
      <c r="B471" s="21" t="s">
        <v>221</v>
      </c>
      <c r="C471" s="66" t="s">
        <v>1215</v>
      </c>
      <c r="D471" s="23">
        <v>66462197</v>
      </c>
      <c r="E471" s="26">
        <v>0</v>
      </c>
      <c r="F471" s="24">
        <f t="shared" si="7"/>
        <v>66462197</v>
      </c>
    </row>
    <row r="472" spans="1:6" ht="12.75">
      <c r="A472" s="83">
        <v>25293</v>
      </c>
      <c r="B472" s="21" t="s">
        <v>221</v>
      </c>
      <c r="C472" s="66" t="s">
        <v>1219</v>
      </c>
      <c r="D472" s="23">
        <v>1084311235</v>
      </c>
      <c r="E472" s="26">
        <v>0</v>
      </c>
      <c r="F472" s="24">
        <f t="shared" si="7"/>
        <v>1084311235</v>
      </c>
    </row>
    <row r="473" spans="1:6" ht="12.75">
      <c r="A473" s="83">
        <v>25295</v>
      </c>
      <c r="B473" s="21" t="s">
        <v>221</v>
      </c>
      <c r="C473" s="66" t="s">
        <v>1221</v>
      </c>
      <c r="D473" s="23">
        <v>41502715</v>
      </c>
      <c r="E473" s="26">
        <v>0</v>
      </c>
      <c r="F473" s="24">
        <f t="shared" si="7"/>
        <v>41502715</v>
      </c>
    </row>
    <row r="474" spans="1:6" ht="12.75">
      <c r="A474" s="83">
        <v>25297</v>
      </c>
      <c r="B474" s="21" t="s">
        <v>221</v>
      </c>
      <c r="C474" s="66" t="s">
        <v>1223</v>
      </c>
      <c r="D474" s="23">
        <v>206354765</v>
      </c>
      <c r="E474" s="26">
        <v>0</v>
      </c>
      <c r="F474" s="24">
        <f t="shared" si="7"/>
        <v>206354765</v>
      </c>
    </row>
    <row r="475" spans="1:6" ht="12.75">
      <c r="A475" s="83">
        <v>25299</v>
      </c>
      <c r="B475" s="21" t="s">
        <v>221</v>
      </c>
      <c r="C475" s="66" t="s">
        <v>1225</v>
      </c>
      <c r="D475" s="23">
        <v>586749066</v>
      </c>
      <c r="E475" s="26">
        <v>385594211</v>
      </c>
      <c r="F475" s="24">
        <f t="shared" si="7"/>
        <v>201154855</v>
      </c>
    </row>
    <row r="476" spans="1:6" ht="12.75">
      <c r="A476" s="83">
        <v>25312</v>
      </c>
      <c r="B476" s="21" t="s">
        <v>221</v>
      </c>
      <c r="C476" s="66" t="s">
        <v>369</v>
      </c>
      <c r="D476" s="23">
        <v>101133870</v>
      </c>
      <c r="E476" s="26">
        <v>0</v>
      </c>
      <c r="F476" s="24">
        <f t="shared" si="7"/>
        <v>101133870</v>
      </c>
    </row>
    <row r="477" spans="1:6" ht="12.75">
      <c r="A477" s="83">
        <v>25317</v>
      </c>
      <c r="B477" s="21" t="s">
        <v>221</v>
      </c>
      <c r="C477" s="66" t="s">
        <v>1231</v>
      </c>
      <c r="D477" s="23">
        <v>138964960</v>
      </c>
      <c r="E477" s="26">
        <v>0</v>
      </c>
      <c r="F477" s="24">
        <f t="shared" si="7"/>
        <v>138964960</v>
      </c>
    </row>
    <row r="478" spans="1:6" ht="12.75">
      <c r="A478" s="83">
        <v>25320</v>
      </c>
      <c r="B478" s="21" t="s">
        <v>221</v>
      </c>
      <c r="C478" s="66" t="s">
        <v>1233</v>
      </c>
      <c r="D478" s="23">
        <v>209764923</v>
      </c>
      <c r="E478" s="26">
        <v>0</v>
      </c>
      <c r="F478" s="24">
        <f t="shared" si="7"/>
        <v>209764923</v>
      </c>
    </row>
    <row r="479" spans="1:6" ht="12.75">
      <c r="A479" s="83">
        <v>25322</v>
      </c>
      <c r="B479" s="21" t="s">
        <v>221</v>
      </c>
      <c r="C479" s="66" t="s">
        <v>1235</v>
      </c>
      <c r="D479" s="23">
        <v>103866269</v>
      </c>
      <c r="E479" s="26">
        <v>0</v>
      </c>
      <c r="F479" s="24">
        <f t="shared" si="7"/>
        <v>103866269</v>
      </c>
    </row>
    <row r="480" spans="1:6" ht="12.75">
      <c r="A480" s="83">
        <v>25324</v>
      </c>
      <c r="B480" s="21" t="s">
        <v>221</v>
      </c>
      <c r="C480" s="66" t="s">
        <v>1237</v>
      </c>
      <c r="D480" s="23">
        <v>142377373</v>
      </c>
      <c r="E480" s="26">
        <v>0</v>
      </c>
      <c r="F480" s="24">
        <f t="shared" si="7"/>
        <v>142377373</v>
      </c>
    </row>
    <row r="481" spans="1:6" ht="12.75">
      <c r="A481" s="83">
        <v>25326</v>
      </c>
      <c r="B481" s="21" t="s">
        <v>221</v>
      </c>
      <c r="C481" s="66" t="s">
        <v>1239</v>
      </c>
      <c r="D481" s="23">
        <v>109795397</v>
      </c>
      <c r="E481" s="26">
        <v>0</v>
      </c>
      <c r="F481" s="24">
        <f t="shared" si="7"/>
        <v>109795397</v>
      </c>
    </row>
    <row r="482" spans="1:6" ht="12.75">
      <c r="A482" s="83">
        <v>25328</v>
      </c>
      <c r="B482" s="21" t="s">
        <v>221</v>
      </c>
      <c r="C482" s="66" t="s">
        <v>1241</v>
      </c>
      <c r="D482" s="23">
        <v>114497791</v>
      </c>
      <c r="E482" s="26">
        <v>0</v>
      </c>
      <c r="F482" s="24">
        <f t="shared" si="7"/>
        <v>114497791</v>
      </c>
    </row>
    <row r="483" spans="1:6" ht="12.75">
      <c r="A483" s="83">
        <v>25335</v>
      </c>
      <c r="B483" s="21" t="s">
        <v>221</v>
      </c>
      <c r="C483" s="66" t="s">
        <v>1243</v>
      </c>
      <c r="D483" s="23">
        <v>114220936</v>
      </c>
      <c r="E483" s="26">
        <v>0</v>
      </c>
      <c r="F483" s="24">
        <f t="shared" si="7"/>
        <v>114220936</v>
      </c>
    </row>
    <row r="484" spans="1:6" ht="12.75">
      <c r="A484" s="83">
        <v>25339</v>
      </c>
      <c r="B484" s="21" t="s">
        <v>221</v>
      </c>
      <c r="C484" s="66" t="s">
        <v>1245</v>
      </c>
      <c r="D484" s="23">
        <v>65808482</v>
      </c>
      <c r="E484" s="26">
        <v>54718114</v>
      </c>
      <c r="F484" s="24">
        <f t="shared" si="7"/>
        <v>11090368</v>
      </c>
    </row>
    <row r="485" spans="1:6" ht="12.75">
      <c r="A485" s="83">
        <v>25368</v>
      </c>
      <c r="B485" s="21" t="s">
        <v>221</v>
      </c>
      <c r="C485" s="66" t="s">
        <v>1247</v>
      </c>
      <c r="D485" s="23">
        <v>90277951</v>
      </c>
      <c r="E485" s="26">
        <v>0</v>
      </c>
      <c r="F485" s="24">
        <f t="shared" si="7"/>
        <v>90277951</v>
      </c>
    </row>
    <row r="486" spans="1:6" ht="12.75">
      <c r="A486" s="83">
        <v>25372</v>
      </c>
      <c r="B486" s="21" t="s">
        <v>221</v>
      </c>
      <c r="C486" s="66" t="s">
        <v>1249</v>
      </c>
      <c r="D486" s="23">
        <v>135777768</v>
      </c>
      <c r="E486" s="26">
        <v>0</v>
      </c>
      <c r="F486" s="24">
        <f t="shared" si="7"/>
        <v>135777768</v>
      </c>
    </row>
    <row r="487" spans="1:6" ht="12.75">
      <c r="A487" s="83">
        <v>25377</v>
      </c>
      <c r="B487" s="21" t="s">
        <v>221</v>
      </c>
      <c r="C487" s="66" t="s">
        <v>1251</v>
      </c>
      <c r="D487" s="23">
        <v>52442124</v>
      </c>
      <c r="E487" s="26">
        <v>0</v>
      </c>
      <c r="F487" s="24">
        <f t="shared" si="7"/>
        <v>52442124</v>
      </c>
    </row>
    <row r="488" spans="1:6" ht="12.75">
      <c r="A488" s="83">
        <v>25386</v>
      </c>
      <c r="B488" s="21" t="s">
        <v>221</v>
      </c>
      <c r="C488" s="66" t="s">
        <v>1253</v>
      </c>
      <c r="D488" s="23">
        <v>165825756</v>
      </c>
      <c r="E488" s="26">
        <v>0</v>
      </c>
      <c r="F488" s="24">
        <f t="shared" si="7"/>
        <v>165825756</v>
      </c>
    </row>
    <row r="489" spans="1:6" ht="12.75">
      <c r="A489" s="83">
        <v>25394</v>
      </c>
      <c r="B489" s="21" t="s">
        <v>221</v>
      </c>
      <c r="C489" s="66" t="s">
        <v>1255</v>
      </c>
      <c r="D489" s="23">
        <v>190896680</v>
      </c>
      <c r="E489" s="26">
        <v>0</v>
      </c>
      <c r="F489" s="24">
        <f t="shared" si="7"/>
        <v>190896680</v>
      </c>
    </row>
    <row r="490" spans="1:6" ht="12.75">
      <c r="A490" s="83">
        <v>25398</v>
      </c>
      <c r="B490" s="21" t="s">
        <v>221</v>
      </c>
      <c r="C490" s="66" t="s">
        <v>1257</v>
      </c>
      <c r="D490" s="23">
        <v>157505571</v>
      </c>
      <c r="E490" s="26">
        <v>0</v>
      </c>
      <c r="F490" s="24">
        <f t="shared" si="7"/>
        <v>157505571</v>
      </c>
    </row>
    <row r="491" spans="1:6" ht="12.75">
      <c r="A491" s="83">
        <v>25402</v>
      </c>
      <c r="B491" s="21" t="s">
        <v>221</v>
      </c>
      <c r="C491" s="66" t="s">
        <v>1007</v>
      </c>
      <c r="D491" s="23">
        <v>157998845</v>
      </c>
      <c r="E491" s="26">
        <v>0</v>
      </c>
      <c r="F491" s="24">
        <f t="shared" si="7"/>
        <v>157998845</v>
      </c>
    </row>
    <row r="492" spans="1:6" ht="12.75">
      <c r="A492" s="83">
        <v>25407</v>
      </c>
      <c r="B492" s="21" t="s">
        <v>221</v>
      </c>
      <c r="C492" s="66" t="s">
        <v>1260</v>
      </c>
      <c r="D492" s="23">
        <v>104993157</v>
      </c>
      <c r="E492" s="26">
        <v>0</v>
      </c>
      <c r="F492" s="24">
        <f t="shared" si="7"/>
        <v>104993157</v>
      </c>
    </row>
    <row r="493" spans="1:6" ht="12.75">
      <c r="A493" s="83">
        <v>25426</v>
      </c>
      <c r="B493" s="21" t="s">
        <v>221</v>
      </c>
      <c r="C493" s="66" t="s">
        <v>1262</v>
      </c>
      <c r="D493" s="23">
        <v>109854593</v>
      </c>
      <c r="E493" s="26">
        <v>0</v>
      </c>
      <c r="F493" s="24">
        <f t="shared" si="7"/>
        <v>109854593</v>
      </c>
    </row>
    <row r="494" spans="1:6" ht="12.75">
      <c r="A494" s="83">
        <v>25430</v>
      </c>
      <c r="B494" s="21" t="s">
        <v>221</v>
      </c>
      <c r="C494" s="66" t="s">
        <v>1264</v>
      </c>
      <c r="D494" s="23">
        <v>211226328</v>
      </c>
      <c r="E494" s="26">
        <v>0</v>
      </c>
      <c r="F494" s="24">
        <f t="shared" si="7"/>
        <v>211226328</v>
      </c>
    </row>
    <row r="495" spans="1:6" ht="12.75">
      <c r="A495" s="83">
        <v>25436</v>
      </c>
      <c r="B495" s="21" t="s">
        <v>221</v>
      </c>
      <c r="C495" s="66" t="s">
        <v>1266</v>
      </c>
      <c r="D495" s="23">
        <v>92254807</v>
      </c>
      <c r="E495" s="26">
        <v>0</v>
      </c>
      <c r="F495" s="24">
        <f t="shared" si="7"/>
        <v>92254807</v>
      </c>
    </row>
    <row r="496" spans="1:6" ht="12.75">
      <c r="A496" s="83">
        <v>25438</v>
      </c>
      <c r="B496" s="21" t="s">
        <v>221</v>
      </c>
      <c r="C496" s="66" t="s">
        <v>1268</v>
      </c>
      <c r="D496" s="23">
        <v>131209636</v>
      </c>
      <c r="E496" s="26">
        <v>0</v>
      </c>
      <c r="F496" s="24">
        <f t="shared" si="7"/>
        <v>131209636</v>
      </c>
    </row>
    <row r="497" spans="1:6" ht="12.75">
      <c r="A497" s="83">
        <v>25473</v>
      </c>
      <c r="B497" s="21" t="s">
        <v>221</v>
      </c>
      <c r="C497" s="66" t="s">
        <v>1270</v>
      </c>
      <c r="D497" s="23">
        <v>338060967</v>
      </c>
      <c r="E497" s="26">
        <v>0</v>
      </c>
      <c r="F497" s="24">
        <f t="shared" si="7"/>
        <v>338060967</v>
      </c>
    </row>
    <row r="498" spans="1:6" ht="12.75">
      <c r="A498" s="83">
        <v>25483</v>
      </c>
      <c r="B498" s="21" t="s">
        <v>221</v>
      </c>
      <c r="C498" s="66" t="s">
        <v>1613</v>
      </c>
      <c r="D498" s="23">
        <v>83694427</v>
      </c>
      <c r="E498" s="26">
        <v>0</v>
      </c>
      <c r="F498" s="24">
        <f t="shared" si="7"/>
        <v>83694427</v>
      </c>
    </row>
    <row r="499" spans="1:6" ht="12.75">
      <c r="A499" s="83">
        <v>25486</v>
      </c>
      <c r="B499" s="21" t="s">
        <v>221</v>
      </c>
      <c r="C499" s="66" t="s">
        <v>1273</v>
      </c>
      <c r="D499" s="23">
        <v>63563120</v>
      </c>
      <c r="E499" s="26">
        <v>0</v>
      </c>
      <c r="F499" s="24">
        <f t="shared" si="7"/>
        <v>63563120</v>
      </c>
    </row>
    <row r="500" spans="1:6" ht="12.75">
      <c r="A500" s="83">
        <v>25488</v>
      </c>
      <c r="B500" s="21" t="s">
        <v>221</v>
      </c>
      <c r="C500" s="66" t="s">
        <v>1275</v>
      </c>
      <c r="D500" s="23">
        <v>81651073</v>
      </c>
      <c r="E500" s="26">
        <v>0</v>
      </c>
      <c r="F500" s="24">
        <f t="shared" si="7"/>
        <v>81651073</v>
      </c>
    </row>
    <row r="501" spans="1:6" ht="12.75">
      <c r="A501" s="83">
        <v>25489</v>
      </c>
      <c r="B501" s="21" t="s">
        <v>221</v>
      </c>
      <c r="C501" s="66" t="s">
        <v>1277</v>
      </c>
      <c r="D501" s="23">
        <v>115791663</v>
      </c>
      <c r="E501" s="26">
        <v>0</v>
      </c>
      <c r="F501" s="24">
        <f t="shared" si="7"/>
        <v>115791663</v>
      </c>
    </row>
    <row r="502" spans="1:6" ht="12.75">
      <c r="A502" s="83">
        <v>25491</v>
      </c>
      <c r="B502" s="21" t="s">
        <v>221</v>
      </c>
      <c r="C502" s="66" t="s">
        <v>1279</v>
      </c>
      <c r="D502" s="23">
        <v>184344610</v>
      </c>
      <c r="E502" s="26">
        <v>0</v>
      </c>
      <c r="F502" s="24">
        <f t="shared" si="7"/>
        <v>184344610</v>
      </c>
    </row>
    <row r="503" spans="1:6" ht="12.75">
      <c r="A503" s="83">
        <v>25506</v>
      </c>
      <c r="B503" s="21" t="s">
        <v>221</v>
      </c>
      <c r="C503" s="66" t="s">
        <v>1614</v>
      </c>
      <c r="D503" s="23">
        <v>96271783</v>
      </c>
      <c r="E503" s="26">
        <v>0</v>
      </c>
      <c r="F503" s="24">
        <f t="shared" si="7"/>
        <v>96271783</v>
      </c>
    </row>
    <row r="504" spans="1:6" ht="12.75">
      <c r="A504" s="83">
        <v>25513</v>
      </c>
      <c r="B504" s="21" t="s">
        <v>221</v>
      </c>
      <c r="C504" s="66" t="s">
        <v>1283</v>
      </c>
      <c r="D504" s="23">
        <v>249527159</v>
      </c>
      <c r="E504" s="26">
        <v>0</v>
      </c>
      <c r="F504" s="24">
        <f t="shared" si="7"/>
        <v>249527159</v>
      </c>
    </row>
    <row r="505" spans="1:6" ht="12.75">
      <c r="A505" s="83">
        <v>25518</v>
      </c>
      <c r="B505" s="21" t="s">
        <v>221</v>
      </c>
      <c r="C505" s="66" t="s">
        <v>1285</v>
      </c>
      <c r="D505" s="23">
        <v>114080681</v>
      </c>
      <c r="E505" s="26">
        <v>0</v>
      </c>
      <c r="F505" s="24">
        <f t="shared" si="7"/>
        <v>114080681</v>
      </c>
    </row>
    <row r="506" spans="1:6" ht="12.75">
      <c r="A506" s="83">
        <v>25524</v>
      </c>
      <c r="B506" s="21" t="s">
        <v>221</v>
      </c>
      <c r="C506" s="66" t="s">
        <v>1287</v>
      </c>
      <c r="D506" s="23">
        <v>103210577</v>
      </c>
      <c r="E506" s="26">
        <v>0</v>
      </c>
      <c r="F506" s="24">
        <f t="shared" si="7"/>
        <v>103210577</v>
      </c>
    </row>
    <row r="507" spans="1:6" ht="12.75">
      <c r="A507" s="83">
        <v>25530</v>
      </c>
      <c r="B507" s="21" t="s">
        <v>221</v>
      </c>
      <c r="C507" s="66" t="s">
        <v>1289</v>
      </c>
      <c r="D507" s="23">
        <v>51877776</v>
      </c>
      <c r="E507" s="26">
        <v>5434472</v>
      </c>
      <c r="F507" s="24">
        <f t="shared" si="7"/>
        <v>46443304</v>
      </c>
    </row>
    <row r="508" spans="1:6" ht="12.75">
      <c r="A508" s="83">
        <v>25535</v>
      </c>
      <c r="B508" s="21" t="s">
        <v>221</v>
      </c>
      <c r="C508" s="66" t="s">
        <v>1291</v>
      </c>
      <c r="D508" s="23">
        <v>106942017</v>
      </c>
      <c r="E508" s="26">
        <v>0</v>
      </c>
      <c r="F508" s="24">
        <f t="shared" si="7"/>
        <v>106942017</v>
      </c>
    </row>
    <row r="509" spans="1:6" ht="12.75">
      <c r="A509" s="83">
        <v>25572</v>
      </c>
      <c r="B509" s="21" t="s">
        <v>221</v>
      </c>
      <c r="C509" s="66" t="s">
        <v>1293</v>
      </c>
      <c r="D509" s="23">
        <v>100996738</v>
      </c>
      <c r="E509" s="26">
        <v>0</v>
      </c>
      <c r="F509" s="24">
        <f t="shared" si="7"/>
        <v>100996738</v>
      </c>
    </row>
    <row r="510" spans="1:6" ht="12.75">
      <c r="A510" s="83">
        <v>25580</v>
      </c>
      <c r="B510" s="21" t="s">
        <v>221</v>
      </c>
      <c r="C510" s="66" t="s">
        <v>1295</v>
      </c>
      <c r="D510" s="23">
        <v>106436643</v>
      </c>
      <c r="E510" s="26">
        <v>0</v>
      </c>
      <c r="F510" s="24">
        <f t="shared" si="7"/>
        <v>106436643</v>
      </c>
    </row>
    <row r="511" spans="1:6" ht="12.75">
      <c r="A511" s="83">
        <v>25592</v>
      </c>
      <c r="B511" s="21" t="s">
        <v>221</v>
      </c>
      <c r="C511" s="66" t="s">
        <v>1297</v>
      </c>
      <c r="D511" s="23">
        <v>107434380</v>
      </c>
      <c r="E511" s="26">
        <v>0</v>
      </c>
      <c r="F511" s="24">
        <f t="shared" si="7"/>
        <v>107434380</v>
      </c>
    </row>
    <row r="512" spans="1:6" ht="12.75">
      <c r="A512" s="83">
        <v>25594</v>
      </c>
      <c r="B512" s="21" t="s">
        <v>221</v>
      </c>
      <c r="C512" s="66" t="s">
        <v>1299</v>
      </c>
      <c r="D512" s="23">
        <v>85484365</v>
      </c>
      <c r="E512" s="26">
        <v>0</v>
      </c>
      <c r="F512" s="24">
        <f t="shared" si="7"/>
        <v>85484365</v>
      </c>
    </row>
    <row r="513" spans="1:6" ht="12.75">
      <c r="A513" s="83">
        <v>25596</v>
      </c>
      <c r="B513" s="21" t="s">
        <v>221</v>
      </c>
      <c r="C513" s="66" t="s">
        <v>1301</v>
      </c>
      <c r="D513" s="23">
        <v>165770654</v>
      </c>
      <c r="E513" s="26">
        <v>0</v>
      </c>
      <c r="F513" s="24">
        <f t="shared" si="7"/>
        <v>165770654</v>
      </c>
    </row>
    <row r="514" spans="1:6" ht="12.75">
      <c r="A514" s="83">
        <v>25599</v>
      </c>
      <c r="B514" s="21" t="s">
        <v>221</v>
      </c>
      <c r="C514" s="66" t="s">
        <v>1615</v>
      </c>
      <c r="D514" s="23">
        <v>139824160</v>
      </c>
      <c r="E514" s="26">
        <v>0</v>
      </c>
      <c r="F514" s="24">
        <f t="shared" si="7"/>
        <v>139824160</v>
      </c>
    </row>
    <row r="515" spans="1:6" ht="12.75">
      <c r="A515" s="83">
        <v>25612</v>
      </c>
      <c r="B515" s="21" t="s">
        <v>221</v>
      </c>
      <c r="C515" s="66" t="s">
        <v>1305</v>
      </c>
      <c r="D515" s="23">
        <v>84977059</v>
      </c>
      <c r="E515" s="26">
        <v>0</v>
      </c>
      <c r="F515" s="24">
        <f t="shared" si="7"/>
        <v>84977059</v>
      </c>
    </row>
    <row r="516" spans="1:6" ht="12.75">
      <c r="A516" s="83">
        <v>25645</v>
      </c>
      <c r="B516" s="21" t="s">
        <v>221</v>
      </c>
      <c r="C516" s="66" t="s">
        <v>1616</v>
      </c>
      <c r="D516" s="23">
        <v>82881172</v>
      </c>
      <c r="E516" s="26">
        <v>0</v>
      </c>
      <c r="F516" s="24">
        <f t="shared" si="7"/>
        <v>82881172</v>
      </c>
    </row>
    <row r="517" spans="1:6" ht="12.75">
      <c r="A517" s="83">
        <v>25649</v>
      </c>
      <c r="B517" s="21" t="s">
        <v>221</v>
      </c>
      <c r="C517" s="66" t="s">
        <v>1309</v>
      </c>
      <c r="D517" s="23">
        <v>151713876</v>
      </c>
      <c r="E517" s="26">
        <v>0</v>
      </c>
      <c r="F517" s="24">
        <f t="shared" si="7"/>
        <v>151713876</v>
      </c>
    </row>
    <row r="518" spans="1:6" ht="12.75">
      <c r="A518" s="83">
        <v>25653</v>
      </c>
      <c r="B518" s="21" t="s">
        <v>221</v>
      </c>
      <c r="C518" s="66" t="s">
        <v>1311</v>
      </c>
      <c r="D518" s="23">
        <v>109681052</v>
      </c>
      <c r="E518" s="26">
        <v>0</v>
      </c>
      <c r="F518" s="24">
        <f t="shared" si="7"/>
        <v>109681052</v>
      </c>
    </row>
    <row r="519" spans="1:6" ht="12.75">
      <c r="A519" s="83">
        <v>25658</v>
      </c>
      <c r="B519" s="21" t="s">
        <v>221</v>
      </c>
      <c r="C519" s="66" t="s">
        <v>444</v>
      </c>
      <c r="D519" s="23">
        <v>89147177</v>
      </c>
      <c r="E519" s="26">
        <v>0</v>
      </c>
      <c r="F519" s="24">
        <f t="shared" si="7"/>
        <v>89147177</v>
      </c>
    </row>
    <row r="520" spans="1:6" ht="12.75">
      <c r="A520" s="83">
        <v>25662</v>
      </c>
      <c r="B520" s="21" t="s">
        <v>221</v>
      </c>
      <c r="C520" s="66" t="s">
        <v>1314</v>
      </c>
      <c r="D520" s="23">
        <v>146276115</v>
      </c>
      <c r="E520" s="26">
        <v>0</v>
      </c>
      <c r="F520" s="24">
        <f aca="true" t="shared" si="8" ref="F520:F583">D520-E520</f>
        <v>146276115</v>
      </c>
    </row>
    <row r="521" spans="1:6" ht="12.75">
      <c r="A521" s="83">
        <v>25718</v>
      </c>
      <c r="B521" s="21" t="s">
        <v>221</v>
      </c>
      <c r="C521" s="66" t="s">
        <v>1316</v>
      </c>
      <c r="D521" s="23">
        <v>78198174</v>
      </c>
      <c r="E521" s="26">
        <v>0</v>
      </c>
      <c r="F521" s="24">
        <f t="shared" si="8"/>
        <v>78198174</v>
      </c>
    </row>
    <row r="522" spans="1:6" ht="12.75">
      <c r="A522" s="83">
        <v>25736</v>
      </c>
      <c r="B522" s="21" t="s">
        <v>221</v>
      </c>
      <c r="C522" s="66" t="s">
        <v>1318</v>
      </c>
      <c r="D522" s="23">
        <v>81627001</v>
      </c>
      <c r="E522" s="26">
        <v>0</v>
      </c>
      <c r="F522" s="24">
        <f t="shared" si="8"/>
        <v>81627001</v>
      </c>
    </row>
    <row r="523" spans="1:6" ht="12.75">
      <c r="A523" s="83">
        <v>25740</v>
      </c>
      <c r="B523" s="21" t="s">
        <v>221</v>
      </c>
      <c r="C523" s="66" t="s">
        <v>1320</v>
      </c>
      <c r="D523" s="23">
        <v>126036126</v>
      </c>
      <c r="E523" s="26">
        <v>0</v>
      </c>
      <c r="F523" s="24">
        <f t="shared" si="8"/>
        <v>126036126</v>
      </c>
    </row>
    <row r="524" spans="1:6" ht="12.75">
      <c r="A524" s="83">
        <v>25743</v>
      </c>
      <c r="B524" s="21" t="s">
        <v>221</v>
      </c>
      <c r="C524" s="66" t="s">
        <v>1322</v>
      </c>
      <c r="D524" s="23">
        <v>125694013</v>
      </c>
      <c r="E524" s="26">
        <v>0</v>
      </c>
      <c r="F524" s="24">
        <f t="shared" si="8"/>
        <v>125694013</v>
      </c>
    </row>
    <row r="525" spans="1:6" ht="12.75">
      <c r="A525" s="83">
        <v>25745</v>
      </c>
      <c r="B525" s="21" t="s">
        <v>221</v>
      </c>
      <c r="C525" s="66" t="s">
        <v>1324</v>
      </c>
      <c r="D525" s="23">
        <v>103449485</v>
      </c>
      <c r="E525" s="26">
        <v>0</v>
      </c>
      <c r="F525" s="24">
        <f t="shared" si="8"/>
        <v>103449485</v>
      </c>
    </row>
    <row r="526" spans="1:6" ht="12.75">
      <c r="A526" s="83">
        <v>25758</v>
      </c>
      <c r="B526" s="21" t="s">
        <v>221</v>
      </c>
      <c r="C526" s="66" t="s">
        <v>1328</v>
      </c>
      <c r="D526" s="23">
        <v>61620353</v>
      </c>
      <c r="E526" s="26">
        <v>0</v>
      </c>
      <c r="F526" s="24">
        <f t="shared" si="8"/>
        <v>61620353</v>
      </c>
    </row>
    <row r="527" spans="1:6" ht="12.75">
      <c r="A527" s="83">
        <v>25769</v>
      </c>
      <c r="B527" s="21" t="s">
        <v>221</v>
      </c>
      <c r="C527" s="66" t="s">
        <v>1330</v>
      </c>
      <c r="D527" s="23">
        <v>84327606</v>
      </c>
      <c r="E527" s="26">
        <v>0</v>
      </c>
      <c r="F527" s="24">
        <f t="shared" si="8"/>
        <v>84327606</v>
      </c>
    </row>
    <row r="528" spans="1:6" ht="12.75">
      <c r="A528" s="83">
        <v>25772</v>
      </c>
      <c r="B528" s="21" t="s">
        <v>221</v>
      </c>
      <c r="C528" s="66" t="s">
        <v>1332</v>
      </c>
      <c r="D528" s="23">
        <v>65454698</v>
      </c>
      <c r="E528" s="26">
        <v>0</v>
      </c>
      <c r="F528" s="24">
        <f t="shared" si="8"/>
        <v>65454698</v>
      </c>
    </row>
    <row r="529" spans="1:6" ht="12.75">
      <c r="A529" s="83">
        <v>25777</v>
      </c>
      <c r="B529" s="21" t="s">
        <v>221</v>
      </c>
      <c r="C529" s="66" t="s">
        <v>1334</v>
      </c>
      <c r="D529" s="23">
        <v>110266799</v>
      </c>
      <c r="E529" s="26">
        <v>0</v>
      </c>
      <c r="F529" s="24">
        <f t="shared" si="8"/>
        <v>110266799</v>
      </c>
    </row>
    <row r="530" spans="1:6" ht="12.75">
      <c r="A530" s="83">
        <v>25779</v>
      </c>
      <c r="B530" s="21" t="s">
        <v>221</v>
      </c>
      <c r="C530" s="66" t="s">
        <v>1336</v>
      </c>
      <c r="D530" s="23">
        <v>123971477</v>
      </c>
      <c r="E530" s="26">
        <v>0</v>
      </c>
      <c r="F530" s="24">
        <f t="shared" si="8"/>
        <v>123971477</v>
      </c>
    </row>
    <row r="531" spans="1:6" ht="12.75">
      <c r="A531" s="83">
        <v>25781</v>
      </c>
      <c r="B531" s="21" t="s">
        <v>221</v>
      </c>
      <c r="C531" s="66" t="s">
        <v>1338</v>
      </c>
      <c r="D531" s="23">
        <v>49342597</v>
      </c>
      <c r="E531" s="26">
        <v>0</v>
      </c>
      <c r="F531" s="24">
        <f t="shared" si="8"/>
        <v>49342597</v>
      </c>
    </row>
    <row r="532" spans="1:6" ht="12.75">
      <c r="A532" s="83">
        <v>25785</v>
      </c>
      <c r="B532" s="21" t="s">
        <v>221</v>
      </c>
      <c r="C532" s="66" t="s">
        <v>1340</v>
      </c>
      <c r="D532" s="23">
        <v>46353628</v>
      </c>
      <c r="E532" s="26">
        <v>0</v>
      </c>
      <c r="F532" s="24">
        <f t="shared" si="8"/>
        <v>46353628</v>
      </c>
    </row>
    <row r="533" spans="1:6" ht="12.75">
      <c r="A533" s="83">
        <v>25793</v>
      </c>
      <c r="B533" s="21" t="s">
        <v>221</v>
      </c>
      <c r="C533" s="66" t="s">
        <v>1342</v>
      </c>
      <c r="D533" s="23">
        <v>66500715</v>
      </c>
      <c r="E533" s="26">
        <v>0</v>
      </c>
      <c r="F533" s="24">
        <f t="shared" si="8"/>
        <v>66500715</v>
      </c>
    </row>
    <row r="534" spans="1:6" ht="12.75">
      <c r="A534" s="83">
        <v>25797</v>
      </c>
      <c r="B534" s="21" t="s">
        <v>221</v>
      </c>
      <c r="C534" s="66" t="s">
        <v>1344</v>
      </c>
      <c r="D534" s="23">
        <v>90571346</v>
      </c>
      <c r="E534" s="26">
        <v>0</v>
      </c>
      <c r="F534" s="24">
        <f t="shared" si="8"/>
        <v>90571346</v>
      </c>
    </row>
    <row r="535" spans="1:6" ht="12.75">
      <c r="A535" s="83">
        <v>25799</v>
      </c>
      <c r="B535" s="21" t="s">
        <v>221</v>
      </c>
      <c r="C535" s="66" t="s">
        <v>1346</v>
      </c>
      <c r="D535" s="23">
        <v>74711303</v>
      </c>
      <c r="E535" s="26">
        <v>0</v>
      </c>
      <c r="F535" s="24">
        <f t="shared" si="8"/>
        <v>74711303</v>
      </c>
    </row>
    <row r="536" spans="1:6" ht="12.75">
      <c r="A536" s="83">
        <v>25805</v>
      </c>
      <c r="B536" s="21" t="s">
        <v>221</v>
      </c>
      <c r="C536" s="66" t="s">
        <v>1348</v>
      </c>
      <c r="D536" s="23">
        <v>99986094</v>
      </c>
      <c r="E536" s="26">
        <v>0</v>
      </c>
      <c r="F536" s="24">
        <f t="shared" si="8"/>
        <v>99986094</v>
      </c>
    </row>
    <row r="537" spans="1:6" ht="12.75">
      <c r="A537" s="83">
        <v>25807</v>
      </c>
      <c r="B537" s="21" t="s">
        <v>221</v>
      </c>
      <c r="C537" s="66" t="s">
        <v>1350</v>
      </c>
      <c r="D537" s="23">
        <v>78694057</v>
      </c>
      <c r="E537" s="26">
        <v>0</v>
      </c>
      <c r="F537" s="24">
        <f t="shared" si="8"/>
        <v>78694057</v>
      </c>
    </row>
    <row r="538" spans="1:6" ht="12.75">
      <c r="A538" s="83">
        <v>25815</v>
      </c>
      <c r="B538" s="21" t="s">
        <v>221</v>
      </c>
      <c r="C538" s="66" t="s">
        <v>1352</v>
      </c>
      <c r="D538" s="23">
        <v>153343647</v>
      </c>
      <c r="E538" s="26">
        <v>0</v>
      </c>
      <c r="F538" s="24">
        <f t="shared" si="8"/>
        <v>153343647</v>
      </c>
    </row>
    <row r="539" spans="1:6" ht="12.75">
      <c r="A539" s="83">
        <v>25817</v>
      </c>
      <c r="B539" s="21" t="s">
        <v>221</v>
      </c>
      <c r="C539" s="66" t="s">
        <v>1354</v>
      </c>
      <c r="D539" s="23">
        <v>105457448</v>
      </c>
      <c r="E539" s="26">
        <v>0</v>
      </c>
      <c r="F539" s="24">
        <f t="shared" si="8"/>
        <v>105457448</v>
      </c>
    </row>
    <row r="540" spans="1:6" ht="12.75">
      <c r="A540" s="83">
        <v>25823</v>
      </c>
      <c r="B540" s="21" t="s">
        <v>221</v>
      </c>
      <c r="C540" s="66" t="s">
        <v>1356</v>
      </c>
      <c r="D540" s="23">
        <v>142468692</v>
      </c>
      <c r="E540" s="26">
        <v>0</v>
      </c>
      <c r="F540" s="24">
        <f t="shared" si="8"/>
        <v>142468692</v>
      </c>
    </row>
    <row r="541" spans="1:6" ht="12.75">
      <c r="A541" s="83">
        <v>25839</v>
      </c>
      <c r="B541" s="21" t="s">
        <v>221</v>
      </c>
      <c r="C541" s="66" t="s">
        <v>1358</v>
      </c>
      <c r="D541" s="23">
        <v>243704206</v>
      </c>
      <c r="E541" s="26">
        <v>0</v>
      </c>
      <c r="F541" s="24">
        <f t="shared" si="8"/>
        <v>243704206</v>
      </c>
    </row>
    <row r="542" spans="1:6" ht="12.75">
      <c r="A542" s="83">
        <v>25841</v>
      </c>
      <c r="B542" s="21" t="s">
        <v>221</v>
      </c>
      <c r="C542" s="66" t="s">
        <v>1360</v>
      </c>
      <c r="D542" s="23">
        <v>125046691</v>
      </c>
      <c r="E542" s="26">
        <v>0</v>
      </c>
      <c r="F542" s="24">
        <f t="shared" si="8"/>
        <v>125046691</v>
      </c>
    </row>
    <row r="543" spans="1:6" ht="12.75">
      <c r="A543" s="83">
        <v>25843</v>
      </c>
      <c r="B543" s="21" t="s">
        <v>221</v>
      </c>
      <c r="C543" s="66" t="s">
        <v>1362</v>
      </c>
      <c r="D543" s="23">
        <v>176770500</v>
      </c>
      <c r="E543" s="26">
        <v>122058148</v>
      </c>
      <c r="F543" s="24">
        <f t="shared" si="8"/>
        <v>54712352</v>
      </c>
    </row>
    <row r="544" spans="1:6" ht="12.75">
      <c r="A544" s="83">
        <v>25845</v>
      </c>
      <c r="B544" s="21" t="s">
        <v>221</v>
      </c>
      <c r="C544" s="66" t="s">
        <v>1364</v>
      </c>
      <c r="D544" s="23">
        <v>92750723</v>
      </c>
      <c r="E544" s="26">
        <v>0</v>
      </c>
      <c r="F544" s="24">
        <f t="shared" si="8"/>
        <v>92750723</v>
      </c>
    </row>
    <row r="545" spans="1:6" ht="12.75">
      <c r="A545" s="83">
        <v>25851</v>
      </c>
      <c r="B545" s="21" t="s">
        <v>221</v>
      </c>
      <c r="C545" s="66" t="s">
        <v>1366</v>
      </c>
      <c r="D545" s="23">
        <v>119073982</v>
      </c>
      <c r="E545" s="26">
        <v>0</v>
      </c>
      <c r="F545" s="24">
        <f t="shared" si="8"/>
        <v>119073982</v>
      </c>
    </row>
    <row r="546" spans="1:6" ht="12.75">
      <c r="A546" s="83">
        <v>25862</v>
      </c>
      <c r="B546" s="21" t="s">
        <v>221</v>
      </c>
      <c r="C546" s="66" t="s">
        <v>1368</v>
      </c>
      <c r="D546" s="23">
        <v>192131823</v>
      </c>
      <c r="E546" s="26">
        <v>0</v>
      </c>
      <c r="F546" s="24">
        <f t="shared" si="8"/>
        <v>192131823</v>
      </c>
    </row>
    <row r="547" spans="1:6" ht="12.75">
      <c r="A547" s="83">
        <v>25867</v>
      </c>
      <c r="B547" s="21" t="s">
        <v>221</v>
      </c>
      <c r="C547" s="66" t="s">
        <v>1370</v>
      </c>
      <c r="D547" s="23">
        <v>77467088</v>
      </c>
      <c r="E547" s="26">
        <v>0</v>
      </c>
      <c r="F547" s="24">
        <f t="shared" si="8"/>
        <v>77467088</v>
      </c>
    </row>
    <row r="548" spans="1:6" ht="12.75">
      <c r="A548" s="83">
        <v>25871</v>
      </c>
      <c r="B548" s="21" t="s">
        <v>221</v>
      </c>
      <c r="C548" s="66" t="s">
        <v>1372</v>
      </c>
      <c r="D548" s="23">
        <v>82561419</v>
      </c>
      <c r="E548" s="26">
        <v>0</v>
      </c>
      <c r="F548" s="24">
        <f t="shared" si="8"/>
        <v>82561419</v>
      </c>
    </row>
    <row r="549" spans="1:6" ht="12.75">
      <c r="A549" s="83">
        <v>25873</v>
      </c>
      <c r="B549" s="21" t="s">
        <v>221</v>
      </c>
      <c r="C549" s="66" t="s">
        <v>1374</v>
      </c>
      <c r="D549" s="23">
        <v>119720521</v>
      </c>
      <c r="E549" s="26">
        <v>0</v>
      </c>
      <c r="F549" s="24">
        <f t="shared" si="8"/>
        <v>119720521</v>
      </c>
    </row>
    <row r="550" spans="1:6" ht="12.75">
      <c r="A550" s="83">
        <v>25875</v>
      </c>
      <c r="B550" s="21" t="s">
        <v>221</v>
      </c>
      <c r="C550" s="66" t="s">
        <v>1376</v>
      </c>
      <c r="D550" s="23">
        <v>213572731</v>
      </c>
      <c r="E550" s="26">
        <v>0</v>
      </c>
      <c r="F550" s="24">
        <f t="shared" si="8"/>
        <v>213572731</v>
      </c>
    </row>
    <row r="551" spans="1:6" ht="12.75">
      <c r="A551" s="83">
        <v>25878</v>
      </c>
      <c r="B551" s="21" t="s">
        <v>221</v>
      </c>
      <c r="C551" s="66" t="s">
        <v>1378</v>
      </c>
      <c r="D551" s="23">
        <v>180536441</v>
      </c>
      <c r="E551" s="26">
        <v>0</v>
      </c>
      <c r="F551" s="24">
        <f t="shared" si="8"/>
        <v>180536441</v>
      </c>
    </row>
    <row r="552" spans="1:6" ht="12.75">
      <c r="A552" s="83">
        <v>25885</v>
      </c>
      <c r="B552" s="21" t="s">
        <v>221</v>
      </c>
      <c r="C552" s="66" t="s">
        <v>1380</v>
      </c>
      <c r="D552" s="23">
        <v>268121586</v>
      </c>
      <c r="E552" s="26">
        <v>0</v>
      </c>
      <c r="F552" s="24">
        <f t="shared" si="8"/>
        <v>268121586</v>
      </c>
    </row>
    <row r="553" spans="1:6" ht="12.75">
      <c r="A553" s="83">
        <v>25898</v>
      </c>
      <c r="B553" s="21" t="s">
        <v>221</v>
      </c>
      <c r="C553" s="66" t="s">
        <v>1382</v>
      </c>
      <c r="D553" s="23">
        <v>46358900</v>
      </c>
      <c r="E553" s="26">
        <v>0</v>
      </c>
      <c r="F553" s="24">
        <f t="shared" si="8"/>
        <v>46358900</v>
      </c>
    </row>
    <row r="554" spans="1:6" ht="12.75">
      <c r="A554" s="83">
        <v>25899</v>
      </c>
      <c r="B554" s="21" t="s">
        <v>221</v>
      </c>
      <c r="C554" s="66" t="s">
        <v>1384</v>
      </c>
      <c r="D554" s="23">
        <v>267362676</v>
      </c>
      <c r="E554" s="26">
        <v>0</v>
      </c>
      <c r="F554" s="24">
        <f t="shared" si="8"/>
        <v>267362676</v>
      </c>
    </row>
    <row r="555" spans="1:6" ht="12.75">
      <c r="A555" s="83">
        <v>27001</v>
      </c>
      <c r="B555" s="21" t="s">
        <v>223</v>
      </c>
      <c r="C555" s="66" t="s">
        <v>1386</v>
      </c>
      <c r="D555" s="23">
        <v>1271888919</v>
      </c>
      <c r="E555" s="26">
        <v>0</v>
      </c>
      <c r="F555" s="24">
        <f t="shared" si="8"/>
        <v>1271888919</v>
      </c>
    </row>
    <row r="556" spans="1:6" ht="12.75">
      <c r="A556" s="83">
        <v>27006</v>
      </c>
      <c r="B556" s="21" t="s">
        <v>223</v>
      </c>
      <c r="C556" s="66" t="s">
        <v>1388</v>
      </c>
      <c r="D556" s="23">
        <v>107955414</v>
      </c>
      <c r="E556" s="26">
        <v>0</v>
      </c>
      <c r="F556" s="24">
        <f t="shared" si="8"/>
        <v>107955414</v>
      </c>
    </row>
    <row r="557" spans="1:6" ht="12.75">
      <c r="A557" s="83">
        <v>27025</v>
      </c>
      <c r="B557" s="21" t="s">
        <v>223</v>
      </c>
      <c r="C557" s="66" t="s">
        <v>1617</v>
      </c>
      <c r="D557" s="23">
        <v>358648515</v>
      </c>
      <c r="E557" s="26">
        <v>0</v>
      </c>
      <c r="F557" s="24">
        <f t="shared" si="8"/>
        <v>358648515</v>
      </c>
    </row>
    <row r="558" spans="1:6" ht="12.75">
      <c r="A558" s="83">
        <v>27050</v>
      </c>
      <c r="B558" s="21" t="s">
        <v>223</v>
      </c>
      <c r="C558" s="66" t="s">
        <v>1392</v>
      </c>
      <c r="D558" s="23">
        <v>140658918</v>
      </c>
      <c r="E558" s="26">
        <v>0</v>
      </c>
      <c r="F558" s="24">
        <f t="shared" si="8"/>
        <v>140658918</v>
      </c>
    </row>
    <row r="559" spans="1:6" ht="12.75">
      <c r="A559" s="83">
        <v>27073</v>
      </c>
      <c r="B559" s="21" t="s">
        <v>223</v>
      </c>
      <c r="C559" s="66" t="s">
        <v>1394</v>
      </c>
      <c r="D559" s="23">
        <v>139692947</v>
      </c>
      <c r="E559" s="26">
        <v>0</v>
      </c>
      <c r="F559" s="24">
        <f t="shared" si="8"/>
        <v>139692947</v>
      </c>
    </row>
    <row r="560" spans="1:6" ht="12.75">
      <c r="A560" s="83">
        <v>27075</v>
      </c>
      <c r="B560" s="21" t="s">
        <v>223</v>
      </c>
      <c r="C560" s="66" t="s">
        <v>2888</v>
      </c>
      <c r="D560" s="23">
        <v>94357187</v>
      </c>
      <c r="E560" s="26">
        <v>0</v>
      </c>
      <c r="F560" s="24">
        <f t="shared" si="8"/>
        <v>94357187</v>
      </c>
    </row>
    <row r="561" spans="1:6" ht="12.75">
      <c r="A561" s="83">
        <v>27077</v>
      </c>
      <c r="B561" s="21" t="s">
        <v>223</v>
      </c>
      <c r="C561" s="66" t="s">
        <v>1618</v>
      </c>
      <c r="D561" s="23">
        <v>218984015</v>
      </c>
      <c r="E561" s="26">
        <v>0</v>
      </c>
      <c r="F561" s="24">
        <f t="shared" si="8"/>
        <v>218984015</v>
      </c>
    </row>
    <row r="562" spans="1:6" ht="12.75">
      <c r="A562" s="83">
        <v>27099</v>
      </c>
      <c r="B562" s="21" t="s">
        <v>223</v>
      </c>
      <c r="C562" s="66" t="s">
        <v>1619</v>
      </c>
      <c r="D562" s="23">
        <v>88561458</v>
      </c>
      <c r="E562" s="26">
        <v>0</v>
      </c>
      <c r="F562" s="24">
        <f t="shared" si="8"/>
        <v>88561458</v>
      </c>
    </row>
    <row r="563" spans="1:6" ht="12.75">
      <c r="A563" s="83">
        <v>27135</v>
      </c>
      <c r="B563" s="21" t="s">
        <v>223</v>
      </c>
      <c r="C563" s="66" t="s">
        <v>1620</v>
      </c>
      <c r="D563" s="23">
        <v>80684360</v>
      </c>
      <c r="E563" s="26">
        <v>0</v>
      </c>
      <c r="F563" s="24">
        <f t="shared" si="8"/>
        <v>80684360</v>
      </c>
    </row>
    <row r="564" spans="1:6" ht="12.75">
      <c r="A564" s="83">
        <v>27150</v>
      </c>
      <c r="B564" s="21" t="s">
        <v>223</v>
      </c>
      <c r="C564" s="66" t="s">
        <v>1404</v>
      </c>
      <c r="D564" s="23">
        <v>98150173</v>
      </c>
      <c r="E564" s="26">
        <v>0</v>
      </c>
      <c r="F564" s="24">
        <f t="shared" si="8"/>
        <v>98150173</v>
      </c>
    </row>
    <row r="565" spans="1:6" ht="12.75">
      <c r="A565" s="83">
        <v>27160</v>
      </c>
      <c r="B565" s="21" t="s">
        <v>223</v>
      </c>
      <c r="C565" s="66" t="s">
        <v>1406</v>
      </c>
      <c r="D565" s="23">
        <v>85739442</v>
      </c>
      <c r="E565" s="26">
        <v>0</v>
      </c>
      <c r="F565" s="24">
        <f t="shared" si="8"/>
        <v>85739442</v>
      </c>
    </row>
    <row r="566" spans="1:6" ht="12.75">
      <c r="A566" s="83">
        <v>27205</v>
      </c>
      <c r="B566" s="21" t="s">
        <v>223</v>
      </c>
      <c r="C566" s="66" t="s">
        <v>1408</v>
      </c>
      <c r="D566" s="23">
        <v>163041976</v>
      </c>
      <c r="E566" s="26">
        <v>0</v>
      </c>
      <c r="F566" s="24">
        <f t="shared" si="8"/>
        <v>163041976</v>
      </c>
    </row>
    <row r="567" spans="1:6" ht="12.75">
      <c r="A567" s="83">
        <v>27245</v>
      </c>
      <c r="B567" s="21" t="s">
        <v>223</v>
      </c>
      <c r="C567" s="66" t="s">
        <v>1410</v>
      </c>
      <c r="D567" s="23">
        <v>59997915</v>
      </c>
      <c r="E567" s="26">
        <v>0</v>
      </c>
      <c r="F567" s="24">
        <f t="shared" si="8"/>
        <v>59997915</v>
      </c>
    </row>
    <row r="568" spans="1:6" ht="12.75">
      <c r="A568" s="83">
        <v>27250</v>
      </c>
      <c r="B568" s="21" t="s">
        <v>223</v>
      </c>
      <c r="C568" s="66" t="s">
        <v>1412</v>
      </c>
      <c r="D568" s="23">
        <v>121623261</v>
      </c>
      <c r="E568" s="26">
        <v>0</v>
      </c>
      <c r="F568" s="24">
        <f t="shared" si="8"/>
        <v>121623261</v>
      </c>
    </row>
    <row r="569" spans="1:6" ht="12.75">
      <c r="A569" s="83">
        <v>27361</v>
      </c>
      <c r="B569" s="21" t="s">
        <v>223</v>
      </c>
      <c r="C569" s="66" t="s">
        <v>1621</v>
      </c>
      <c r="D569" s="23">
        <v>267868233</v>
      </c>
      <c r="E569" s="26">
        <v>0</v>
      </c>
      <c r="F569" s="24">
        <f t="shared" si="8"/>
        <v>267868233</v>
      </c>
    </row>
    <row r="570" spans="1:6" ht="12.75">
      <c r="A570" s="83">
        <v>27372</v>
      </c>
      <c r="B570" s="21" t="s">
        <v>223</v>
      </c>
      <c r="C570" s="66" t="s">
        <v>1416</v>
      </c>
      <c r="D570" s="23">
        <v>59024440</v>
      </c>
      <c r="E570" s="26">
        <v>0</v>
      </c>
      <c r="F570" s="24">
        <f t="shared" si="8"/>
        <v>59024440</v>
      </c>
    </row>
    <row r="571" spans="1:6" ht="12.75">
      <c r="A571" s="83">
        <v>27413</v>
      </c>
      <c r="B571" s="21" t="s">
        <v>223</v>
      </c>
      <c r="C571" s="66" t="s">
        <v>1418</v>
      </c>
      <c r="D571" s="23">
        <v>147514078</v>
      </c>
      <c r="E571" s="26">
        <v>0</v>
      </c>
      <c r="F571" s="24">
        <f t="shared" si="8"/>
        <v>147514078</v>
      </c>
    </row>
    <row r="572" spans="1:6" ht="12.75">
      <c r="A572" s="83">
        <v>27425</v>
      </c>
      <c r="B572" s="21" t="s">
        <v>223</v>
      </c>
      <c r="C572" s="66" t="s">
        <v>1420</v>
      </c>
      <c r="D572" s="23">
        <v>83591489</v>
      </c>
      <c r="E572" s="26">
        <v>0</v>
      </c>
      <c r="F572" s="24">
        <f t="shared" si="8"/>
        <v>83591489</v>
      </c>
    </row>
    <row r="573" spans="1:6" ht="12.75">
      <c r="A573" s="83">
        <v>27430</v>
      </c>
      <c r="B573" s="21" t="s">
        <v>223</v>
      </c>
      <c r="C573" s="66" t="s">
        <v>2997</v>
      </c>
      <c r="D573" s="23">
        <v>92057597</v>
      </c>
      <c r="E573" s="26">
        <v>0</v>
      </c>
      <c r="F573" s="24">
        <f t="shared" si="8"/>
        <v>92057597</v>
      </c>
    </row>
    <row r="574" spans="1:6" ht="12.75">
      <c r="A574" s="83">
        <v>27450</v>
      </c>
      <c r="B574" s="21" t="s">
        <v>223</v>
      </c>
      <c r="C574" s="66" t="s">
        <v>1423</v>
      </c>
      <c r="D574" s="23">
        <v>153336247</v>
      </c>
      <c r="E574" s="26">
        <v>0</v>
      </c>
      <c r="F574" s="24">
        <f t="shared" si="8"/>
        <v>153336247</v>
      </c>
    </row>
    <row r="575" spans="1:6" ht="12.75">
      <c r="A575" s="83">
        <v>27491</v>
      </c>
      <c r="B575" s="21" t="s">
        <v>223</v>
      </c>
      <c r="C575" s="66" t="s">
        <v>1425</v>
      </c>
      <c r="D575" s="23">
        <v>76052184</v>
      </c>
      <c r="E575" s="26">
        <v>0</v>
      </c>
      <c r="F575" s="24">
        <f t="shared" si="8"/>
        <v>76052184</v>
      </c>
    </row>
    <row r="576" spans="1:6" ht="12.75">
      <c r="A576" s="83">
        <v>27495</v>
      </c>
      <c r="B576" s="21" t="s">
        <v>223</v>
      </c>
      <c r="C576" s="66" t="s">
        <v>1427</v>
      </c>
      <c r="D576" s="23">
        <v>56239431</v>
      </c>
      <c r="E576" s="26">
        <v>0</v>
      </c>
      <c r="F576" s="24">
        <f t="shared" si="8"/>
        <v>56239431</v>
      </c>
    </row>
    <row r="577" spans="1:6" ht="12.75">
      <c r="A577" s="83">
        <v>27580</v>
      </c>
      <c r="B577" s="21" t="s">
        <v>223</v>
      </c>
      <c r="C577" s="66" t="s">
        <v>1429</v>
      </c>
      <c r="D577" s="23">
        <v>61831766</v>
      </c>
      <c r="E577" s="26">
        <v>0</v>
      </c>
      <c r="F577" s="24">
        <f t="shared" si="8"/>
        <v>61831766</v>
      </c>
    </row>
    <row r="578" spans="1:6" ht="12.75">
      <c r="A578" s="83">
        <v>27600</v>
      </c>
      <c r="B578" s="21" t="s">
        <v>223</v>
      </c>
      <c r="C578" s="66" t="s">
        <v>1431</v>
      </c>
      <c r="D578" s="23">
        <v>87203403</v>
      </c>
      <c r="E578" s="26">
        <v>0</v>
      </c>
      <c r="F578" s="24">
        <f t="shared" si="8"/>
        <v>87203403</v>
      </c>
    </row>
    <row r="579" spans="1:6" ht="12.75">
      <c r="A579" s="83">
        <v>27615</v>
      </c>
      <c r="B579" s="21" t="s">
        <v>223</v>
      </c>
      <c r="C579" s="66" t="s">
        <v>2572</v>
      </c>
      <c r="D579" s="23">
        <v>506230231</v>
      </c>
      <c r="E579" s="26">
        <v>0</v>
      </c>
      <c r="F579" s="24">
        <f t="shared" si="8"/>
        <v>506230231</v>
      </c>
    </row>
    <row r="580" spans="1:6" ht="12.75">
      <c r="A580" s="83">
        <v>27660</v>
      </c>
      <c r="B580" s="21" t="s">
        <v>223</v>
      </c>
      <c r="C580" s="66" t="s">
        <v>1622</v>
      </c>
      <c r="D580" s="23">
        <v>84670803</v>
      </c>
      <c r="E580" s="26">
        <v>0</v>
      </c>
      <c r="F580" s="24">
        <f t="shared" si="8"/>
        <v>84670803</v>
      </c>
    </row>
    <row r="581" spans="1:6" ht="12.75">
      <c r="A581" s="83">
        <v>27745</v>
      </c>
      <c r="B581" s="21" t="s">
        <v>223</v>
      </c>
      <c r="C581" s="66" t="s">
        <v>1436</v>
      </c>
      <c r="D581" s="23">
        <v>248690319</v>
      </c>
      <c r="E581" s="26">
        <v>0</v>
      </c>
      <c r="F581" s="24">
        <f t="shared" si="8"/>
        <v>248690319</v>
      </c>
    </row>
    <row r="582" spans="1:6" ht="12.75">
      <c r="A582" s="83">
        <v>27787</v>
      </c>
      <c r="B582" s="21" t="s">
        <v>223</v>
      </c>
      <c r="C582" s="66" t="s">
        <v>1438</v>
      </c>
      <c r="D582" s="23">
        <v>238817958</v>
      </c>
      <c r="E582" s="26">
        <v>0</v>
      </c>
      <c r="F582" s="24">
        <f t="shared" si="8"/>
        <v>238817958</v>
      </c>
    </row>
    <row r="583" spans="1:6" ht="12.75">
      <c r="A583" s="83">
        <v>27800</v>
      </c>
      <c r="B583" s="21" t="s">
        <v>223</v>
      </c>
      <c r="C583" s="66" t="s">
        <v>1440</v>
      </c>
      <c r="D583" s="23">
        <v>108642945</v>
      </c>
      <c r="E583" s="26">
        <v>0</v>
      </c>
      <c r="F583" s="24">
        <f t="shared" si="8"/>
        <v>108642945</v>
      </c>
    </row>
    <row r="584" spans="1:6" ht="12.75">
      <c r="A584" s="83">
        <v>27810</v>
      </c>
      <c r="B584" s="21" t="s">
        <v>223</v>
      </c>
      <c r="C584" s="66" t="s">
        <v>1442</v>
      </c>
      <c r="D584" s="23">
        <v>66731872</v>
      </c>
      <c r="E584" s="26">
        <v>0</v>
      </c>
      <c r="F584" s="24">
        <f aca="true" t="shared" si="9" ref="F584:F647">D584-E584</f>
        <v>66731872</v>
      </c>
    </row>
    <row r="585" spans="1:6" ht="12.75">
      <c r="A585" s="83">
        <v>41006</v>
      </c>
      <c r="B585" s="21" t="s">
        <v>225</v>
      </c>
      <c r="C585" s="66" t="s">
        <v>1446</v>
      </c>
      <c r="D585" s="23">
        <v>246717972</v>
      </c>
      <c r="E585" s="26">
        <v>0</v>
      </c>
      <c r="F585" s="24">
        <f t="shared" si="9"/>
        <v>246717972</v>
      </c>
    </row>
    <row r="586" spans="1:6" ht="12.75">
      <c r="A586" s="83">
        <v>41013</v>
      </c>
      <c r="B586" s="21" t="s">
        <v>225</v>
      </c>
      <c r="C586" s="66" t="s">
        <v>1448</v>
      </c>
      <c r="D586" s="23">
        <v>157219000</v>
      </c>
      <c r="E586" s="26">
        <v>0</v>
      </c>
      <c r="F586" s="24">
        <f t="shared" si="9"/>
        <v>157219000</v>
      </c>
    </row>
    <row r="587" spans="1:6" ht="12.75">
      <c r="A587" s="83">
        <v>41016</v>
      </c>
      <c r="B587" s="21" t="s">
        <v>225</v>
      </c>
      <c r="C587" s="66" t="s">
        <v>1450</v>
      </c>
      <c r="D587" s="23">
        <v>127965269</v>
      </c>
      <c r="E587" s="26">
        <v>0</v>
      </c>
      <c r="F587" s="24">
        <f t="shared" si="9"/>
        <v>127965269</v>
      </c>
    </row>
    <row r="588" spans="1:6" ht="12.75">
      <c r="A588" s="83">
        <v>41020</v>
      </c>
      <c r="B588" s="21" t="s">
        <v>225</v>
      </c>
      <c r="C588" s="66" t="s">
        <v>1452</v>
      </c>
      <c r="D588" s="23">
        <v>265930884</v>
      </c>
      <c r="E588" s="26">
        <v>0</v>
      </c>
      <c r="F588" s="24">
        <f t="shared" si="9"/>
        <v>265930884</v>
      </c>
    </row>
    <row r="589" spans="1:6" ht="12.75">
      <c r="A589" s="83">
        <v>41026</v>
      </c>
      <c r="B589" s="21" t="s">
        <v>225</v>
      </c>
      <c r="C589" s="66" t="s">
        <v>1454</v>
      </c>
      <c r="D589" s="23">
        <v>80319746</v>
      </c>
      <c r="E589" s="26">
        <v>0</v>
      </c>
      <c r="F589" s="24">
        <f t="shared" si="9"/>
        <v>80319746</v>
      </c>
    </row>
    <row r="590" spans="1:6" ht="12.75">
      <c r="A590" s="83">
        <v>41078</v>
      </c>
      <c r="B590" s="21" t="s">
        <v>225</v>
      </c>
      <c r="C590" s="66" t="s">
        <v>1456</v>
      </c>
      <c r="D590" s="23">
        <v>123735103</v>
      </c>
      <c r="E590" s="26">
        <v>0</v>
      </c>
      <c r="F590" s="24">
        <f t="shared" si="9"/>
        <v>123735103</v>
      </c>
    </row>
    <row r="591" spans="1:6" ht="12.75">
      <c r="A591" s="83">
        <v>41132</v>
      </c>
      <c r="B591" s="21" t="s">
        <v>225</v>
      </c>
      <c r="C591" s="66" t="s">
        <v>1458</v>
      </c>
      <c r="D591" s="23">
        <v>270523287</v>
      </c>
      <c r="E591" s="26">
        <v>0</v>
      </c>
      <c r="F591" s="24">
        <f t="shared" si="9"/>
        <v>270523287</v>
      </c>
    </row>
    <row r="592" spans="1:6" ht="12.75">
      <c r="A592" s="83">
        <v>41206</v>
      </c>
      <c r="B592" s="21" t="s">
        <v>225</v>
      </c>
      <c r="C592" s="66" t="s">
        <v>1460</v>
      </c>
      <c r="D592" s="23">
        <v>159344741</v>
      </c>
      <c r="E592" s="26">
        <v>0</v>
      </c>
      <c r="F592" s="24">
        <f t="shared" si="9"/>
        <v>159344741</v>
      </c>
    </row>
    <row r="593" spans="1:6" ht="12.75">
      <c r="A593" s="83">
        <v>41244</v>
      </c>
      <c r="B593" s="21" t="s">
        <v>225</v>
      </c>
      <c r="C593" s="66" t="s">
        <v>1462</v>
      </c>
      <c r="D593" s="23">
        <v>94844786</v>
      </c>
      <c r="E593" s="26">
        <v>0</v>
      </c>
      <c r="F593" s="24">
        <f t="shared" si="9"/>
        <v>94844786</v>
      </c>
    </row>
    <row r="594" spans="1:6" ht="12.75">
      <c r="A594" s="83">
        <v>41298</v>
      </c>
      <c r="B594" s="21" t="s">
        <v>225</v>
      </c>
      <c r="C594" s="66" t="s">
        <v>1464</v>
      </c>
      <c r="D594" s="23">
        <v>403868491</v>
      </c>
      <c r="E594" s="26">
        <v>0</v>
      </c>
      <c r="F594" s="24">
        <f t="shared" si="9"/>
        <v>403868491</v>
      </c>
    </row>
    <row r="595" spans="1:6" ht="12.75">
      <c r="A595" s="83">
        <v>41306</v>
      </c>
      <c r="B595" s="21" t="s">
        <v>225</v>
      </c>
      <c r="C595" s="66" t="s">
        <v>1466</v>
      </c>
      <c r="D595" s="23">
        <v>201980353</v>
      </c>
      <c r="E595" s="26">
        <v>0</v>
      </c>
      <c r="F595" s="24">
        <f t="shared" si="9"/>
        <v>201980353</v>
      </c>
    </row>
    <row r="596" spans="1:6" ht="12.75">
      <c r="A596" s="83">
        <v>41319</v>
      </c>
      <c r="B596" s="21" t="s">
        <v>225</v>
      </c>
      <c r="C596" s="66" t="s">
        <v>371</v>
      </c>
      <c r="D596" s="23">
        <v>138790905</v>
      </c>
      <c r="E596" s="26">
        <v>0</v>
      </c>
      <c r="F596" s="24">
        <f t="shared" si="9"/>
        <v>138790905</v>
      </c>
    </row>
    <row r="597" spans="1:6" ht="12.75">
      <c r="A597" s="83">
        <v>41349</v>
      </c>
      <c r="B597" s="21" t="s">
        <v>225</v>
      </c>
      <c r="C597" s="66" t="s">
        <v>1469</v>
      </c>
      <c r="D597" s="23">
        <v>131536431</v>
      </c>
      <c r="E597" s="26">
        <v>0</v>
      </c>
      <c r="F597" s="24">
        <f t="shared" si="9"/>
        <v>131536431</v>
      </c>
    </row>
    <row r="598" spans="1:6" ht="12.75">
      <c r="A598" s="83">
        <v>41357</v>
      </c>
      <c r="B598" s="21" t="s">
        <v>225</v>
      </c>
      <c r="C598" s="66" t="s">
        <v>1471</v>
      </c>
      <c r="D598" s="23">
        <v>100598734</v>
      </c>
      <c r="E598" s="26">
        <v>0</v>
      </c>
      <c r="F598" s="24">
        <f t="shared" si="9"/>
        <v>100598734</v>
      </c>
    </row>
    <row r="599" spans="1:6" ht="12.75">
      <c r="A599" s="83">
        <v>41359</v>
      </c>
      <c r="B599" s="21" t="s">
        <v>225</v>
      </c>
      <c r="C599" s="66" t="s">
        <v>1473</v>
      </c>
      <c r="D599" s="23">
        <v>222376019</v>
      </c>
      <c r="E599" s="26">
        <v>0</v>
      </c>
      <c r="F599" s="24">
        <f t="shared" si="9"/>
        <v>222376019</v>
      </c>
    </row>
    <row r="600" spans="1:6" ht="12.75">
      <c r="A600" s="83">
        <v>41378</v>
      </c>
      <c r="B600" s="21" t="s">
        <v>225</v>
      </c>
      <c r="C600" s="66" t="s">
        <v>1475</v>
      </c>
      <c r="D600" s="23">
        <v>131974204</v>
      </c>
      <c r="E600" s="26">
        <v>0</v>
      </c>
      <c r="F600" s="24">
        <f t="shared" si="9"/>
        <v>131974204</v>
      </c>
    </row>
    <row r="601" spans="1:6" ht="12.75">
      <c r="A601" s="83">
        <v>41396</v>
      </c>
      <c r="B601" s="21" t="s">
        <v>225</v>
      </c>
      <c r="C601" s="66" t="s">
        <v>1477</v>
      </c>
      <c r="D601" s="23">
        <v>407719294</v>
      </c>
      <c r="E601" s="26">
        <v>0</v>
      </c>
      <c r="F601" s="24">
        <f t="shared" si="9"/>
        <v>407719294</v>
      </c>
    </row>
    <row r="602" spans="1:6" ht="12.75">
      <c r="A602" s="83">
        <v>41483</v>
      </c>
      <c r="B602" s="21" t="s">
        <v>225</v>
      </c>
      <c r="C602" s="66" t="s">
        <v>1479</v>
      </c>
      <c r="D602" s="23">
        <v>95552223</v>
      </c>
      <c r="E602" s="26">
        <v>0</v>
      </c>
      <c r="F602" s="24">
        <f t="shared" si="9"/>
        <v>95552223</v>
      </c>
    </row>
    <row r="603" spans="1:6" ht="12.75">
      <c r="A603" s="83">
        <v>41503</v>
      </c>
      <c r="B603" s="21" t="s">
        <v>225</v>
      </c>
      <c r="C603" s="66" t="s">
        <v>1481</v>
      </c>
      <c r="D603" s="23">
        <v>132120415</v>
      </c>
      <c r="E603" s="26">
        <v>0</v>
      </c>
      <c r="F603" s="24">
        <f t="shared" si="9"/>
        <v>132120415</v>
      </c>
    </row>
    <row r="604" spans="1:6" ht="12.75">
      <c r="A604" s="83">
        <v>41518</v>
      </c>
      <c r="B604" s="21" t="s">
        <v>225</v>
      </c>
      <c r="C604" s="66" t="s">
        <v>1483</v>
      </c>
      <c r="D604" s="23">
        <v>99061722</v>
      </c>
      <c r="E604" s="26">
        <v>0</v>
      </c>
      <c r="F604" s="24">
        <f t="shared" si="9"/>
        <v>99061722</v>
      </c>
    </row>
    <row r="605" spans="1:6" ht="12.75">
      <c r="A605" s="83">
        <v>41524</v>
      </c>
      <c r="B605" s="21" t="s">
        <v>225</v>
      </c>
      <c r="C605" s="66" t="s">
        <v>1485</v>
      </c>
      <c r="D605" s="23">
        <v>248665953</v>
      </c>
      <c r="E605" s="26">
        <v>0</v>
      </c>
      <c r="F605" s="24">
        <f t="shared" si="9"/>
        <v>248665953</v>
      </c>
    </row>
    <row r="606" spans="1:6" ht="12.75">
      <c r="A606" s="83">
        <v>41530</v>
      </c>
      <c r="B606" s="21" t="s">
        <v>225</v>
      </c>
      <c r="C606" s="66" t="s">
        <v>924</v>
      </c>
      <c r="D606" s="23">
        <v>126344954</v>
      </c>
      <c r="E606" s="26">
        <v>0</v>
      </c>
      <c r="F606" s="24">
        <f t="shared" si="9"/>
        <v>126344954</v>
      </c>
    </row>
    <row r="607" spans="1:6" ht="12.75">
      <c r="A607" s="83">
        <v>41548</v>
      </c>
      <c r="B607" s="21" t="s">
        <v>225</v>
      </c>
      <c r="C607" s="66" t="s">
        <v>1488</v>
      </c>
      <c r="D607" s="23">
        <v>164123372</v>
      </c>
      <c r="E607" s="26">
        <v>0</v>
      </c>
      <c r="F607" s="24">
        <f t="shared" si="9"/>
        <v>164123372</v>
      </c>
    </row>
    <row r="608" spans="1:6" ht="12.75">
      <c r="A608" s="83">
        <v>41551</v>
      </c>
      <c r="B608" s="21" t="s">
        <v>225</v>
      </c>
      <c r="C608" s="66" t="s">
        <v>1490</v>
      </c>
      <c r="D608" s="23">
        <v>803370041</v>
      </c>
      <c r="E608" s="26">
        <v>0</v>
      </c>
      <c r="F608" s="24">
        <f t="shared" si="9"/>
        <v>803370041</v>
      </c>
    </row>
    <row r="609" spans="1:6" ht="12.75">
      <c r="A609" s="83">
        <v>41615</v>
      </c>
      <c r="B609" s="21" t="s">
        <v>225</v>
      </c>
      <c r="C609" s="66" t="s">
        <v>1492</v>
      </c>
      <c r="D609" s="23">
        <v>190439390</v>
      </c>
      <c r="E609" s="26">
        <v>0</v>
      </c>
      <c r="F609" s="24">
        <f t="shared" si="9"/>
        <v>190439390</v>
      </c>
    </row>
    <row r="610" spans="1:6" ht="12.75">
      <c r="A610" s="83">
        <v>41660</v>
      </c>
      <c r="B610" s="21" t="s">
        <v>225</v>
      </c>
      <c r="C610" s="66" t="s">
        <v>1494</v>
      </c>
      <c r="D610" s="23">
        <v>159972929</v>
      </c>
      <c r="E610" s="26">
        <v>0</v>
      </c>
      <c r="F610" s="24">
        <f t="shared" si="9"/>
        <v>159972929</v>
      </c>
    </row>
    <row r="611" spans="1:6" ht="12.75">
      <c r="A611" s="83">
        <v>41668</v>
      </c>
      <c r="B611" s="21" t="s">
        <v>225</v>
      </c>
      <c r="C611" s="66" t="s">
        <v>1496</v>
      </c>
      <c r="D611" s="23">
        <v>381926533</v>
      </c>
      <c r="E611" s="26">
        <v>0</v>
      </c>
      <c r="F611" s="24">
        <f t="shared" si="9"/>
        <v>381926533</v>
      </c>
    </row>
    <row r="612" spans="1:6" ht="12.75">
      <c r="A612" s="83">
        <v>41676</v>
      </c>
      <c r="B612" s="21" t="s">
        <v>225</v>
      </c>
      <c r="C612" s="66" t="s">
        <v>822</v>
      </c>
      <c r="D612" s="23">
        <v>110166642</v>
      </c>
      <c r="E612" s="26">
        <v>0</v>
      </c>
      <c r="F612" s="24">
        <f t="shared" si="9"/>
        <v>110166642</v>
      </c>
    </row>
    <row r="613" spans="1:6" ht="12.75">
      <c r="A613" s="83">
        <v>41770</v>
      </c>
      <c r="B613" s="21" t="s">
        <v>225</v>
      </c>
      <c r="C613" s="66" t="s">
        <v>1499</v>
      </c>
      <c r="D613" s="23">
        <v>146003963</v>
      </c>
      <c r="E613" s="26">
        <v>0</v>
      </c>
      <c r="F613" s="24">
        <f t="shared" si="9"/>
        <v>146003963</v>
      </c>
    </row>
    <row r="614" spans="1:6" ht="12.75">
      <c r="A614" s="83">
        <v>41791</v>
      </c>
      <c r="B614" s="21" t="s">
        <v>225</v>
      </c>
      <c r="C614" s="66" t="s">
        <v>1501</v>
      </c>
      <c r="D614" s="23">
        <v>122269384</v>
      </c>
      <c r="E614" s="26">
        <v>0</v>
      </c>
      <c r="F614" s="24">
        <f t="shared" si="9"/>
        <v>122269384</v>
      </c>
    </row>
    <row r="615" spans="1:6" ht="12.75">
      <c r="A615" s="83">
        <v>41797</v>
      </c>
      <c r="B615" s="21" t="s">
        <v>225</v>
      </c>
      <c r="C615" s="66" t="s">
        <v>1503</v>
      </c>
      <c r="D615" s="23">
        <v>134800784</v>
      </c>
      <c r="E615" s="26">
        <v>0</v>
      </c>
      <c r="F615" s="24">
        <f t="shared" si="9"/>
        <v>134800784</v>
      </c>
    </row>
    <row r="616" spans="1:6" ht="12.75">
      <c r="A616" s="83">
        <v>41799</v>
      </c>
      <c r="B616" s="21" t="s">
        <v>225</v>
      </c>
      <c r="C616" s="66" t="s">
        <v>1505</v>
      </c>
      <c r="D616" s="23">
        <v>235887092</v>
      </c>
      <c r="E616" s="26">
        <v>0</v>
      </c>
      <c r="F616" s="24">
        <f t="shared" si="9"/>
        <v>235887092</v>
      </c>
    </row>
    <row r="617" spans="1:6" ht="12.75">
      <c r="A617" s="83">
        <v>41801</v>
      </c>
      <c r="B617" s="21" t="s">
        <v>225</v>
      </c>
      <c r="C617" s="66" t="s">
        <v>1507</v>
      </c>
      <c r="D617" s="23">
        <v>113719037</v>
      </c>
      <c r="E617" s="26">
        <v>0</v>
      </c>
      <c r="F617" s="24">
        <f t="shared" si="9"/>
        <v>113719037</v>
      </c>
    </row>
    <row r="618" spans="1:6" ht="12.75">
      <c r="A618" s="83">
        <v>41807</v>
      </c>
      <c r="B618" s="21" t="s">
        <v>225</v>
      </c>
      <c r="C618" s="66" t="s">
        <v>1509</v>
      </c>
      <c r="D618" s="23">
        <v>230224289</v>
      </c>
      <c r="E618" s="26">
        <v>0</v>
      </c>
      <c r="F618" s="24">
        <f t="shared" si="9"/>
        <v>230224289</v>
      </c>
    </row>
    <row r="619" spans="1:6" ht="12.75">
      <c r="A619" s="83">
        <v>41872</v>
      </c>
      <c r="B619" s="21" t="s">
        <v>225</v>
      </c>
      <c r="C619" s="66" t="s">
        <v>1623</v>
      </c>
      <c r="D619" s="23">
        <v>154945145</v>
      </c>
      <c r="E619" s="26">
        <v>0</v>
      </c>
      <c r="F619" s="24">
        <f t="shared" si="9"/>
        <v>154945145</v>
      </c>
    </row>
    <row r="620" spans="1:6" ht="12.75">
      <c r="A620" s="83">
        <v>41885</v>
      </c>
      <c r="B620" s="21" t="s">
        <v>225</v>
      </c>
      <c r="C620" s="66" t="s">
        <v>1513</v>
      </c>
      <c r="D620" s="23">
        <v>187790932</v>
      </c>
      <c r="E620" s="26">
        <v>0</v>
      </c>
      <c r="F620" s="24">
        <f t="shared" si="9"/>
        <v>187790932</v>
      </c>
    </row>
    <row r="621" spans="1:6" ht="12.75">
      <c r="A621" s="83">
        <v>44001</v>
      </c>
      <c r="B621" s="21" t="s">
        <v>227</v>
      </c>
      <c r="C621" s="66" t="s">
        <v>1515</v>
      </c>
      <c r="D621" s="23">
        <v>720612358</v>
      </c>
      <c r="E621" s="26">
        <v>0</v>
      </c>
      <c r="F621" s="24">
        <f t="shared" si="9"/>
        <v>720612358</v>
      </c>
    </row>
    <row r="622" spans="1:6" ht="12.75">
      <c r="A622" s="83">
        <v>44035</v>
      </c>
      <c r="B622" s="21" t="s">
        <v>227</v>
      </c>
      <c r="C622" s="66" t="s">
        <v>947</v>
      </c>
      <c r="D622" s="23">
        <v>79955107</v>
      </c>
      <c r="E622" s="26">
        <v>0</v>
      </c>
      <c r="F622" s="24">
        <f t="shared" si="9"/>
        <v>79955107</v>
      </c>
    </row>
    <row r="623" spans="1:6" ht="12.75">
      <c r="A623" s="83">
        <v>44078</v>
      </c>
      <c r="B623" s="21" t="s">
        <v>227</v>
      </c>
      <c r="C623" s="66" t="s">
        <v>1518</v>
      </c>
      <c r="D623" s="23">
        <v>262743527</v>
      </c>
      <c r="E623" s="26">
        <v>0</v>
      </c>
      <c r="F623" s="24">
        <f t="shared" si="9"/>
        <v>262743527</v>
      </c>
    </row>
    <row r="624" spans="1:6" ht="12.75">
      <c r="A624" s="83">
        <v>44090</v>
      </c>
      <c r="B624" s="21" t="s">
        <v>227</v>
      </c>
      <c r="C624" s="66" t="s">
        <v>1520</v>
      </c>
      <c r="D624" s="23">
        <v>261207849</v>
      </c>
      <c r="E624" s="26">
        <v>0</v>
      </c>
      <c r="F624" s="24">
        <f t="shared" si="9"/>
        <v>261207849</v>
      </c>
    </row>
    <row r="625" spans="1:6" ht="12.75">
      <c r="A625" s="83">
        <v>44098</v>
      </c>
      <c r="B625" s="21" t="s">
        <v>227</v>
      </c>
      <c r="C625" s="66" t="s">
        <v>1522</v>
      </c>
      <c r="D625" s="23">
        <v>133510208</v>
      </c>
      <c r="E625" s="26">
        <v>0</v>
      </c>
      <c r="F625" s="24">
        <f t="shared" si="9"/>
        <v>133510208</v>
      </c>
    </row>
    <row r="626" spans="1:6" ht="12.75">
      <c r="A626" s="83">
        <v>44110</v>
      </c>
      <c r="B626" s="21" t="s">
        <v>227</v>
      </c>
      <c r="C626" s="66" t="s">
        <v>1524</v>
      </c>
      <c r="D626" s="23">
        <v>105941636</v>
      </c>
      <c r="E626" s="26">
        <v>0</v>
      </c>
      <c r="F626" s="24">
        <f t="shared" si="9"/>
        <v>105941636</v>
      </c>
    </row>
    <row r="627" spans="1:6" ht="12.75">
      <c r="A627" s="83">
        <v>44279</v>
      </c>
      <c r="B627" s="21" t="s">
        <v>227</v>
      </c>
      <c r="C627" s="66" t="s">
        <v>1526</v>
      </c>
      <c r="D627" s="23">
        <v>337554554</v>
      </c>
      <c r="E627" s="26">
        <v>0</v>
      </c>
      <c r="F627" s="24">
        <f t="shared" si="9"/>
        <v>337554554</v>
      </c>
    </row>
    <row r="628" spans="1:6" ht="12.75">
      <c r="A628" s="83">
        <v>44378</v>
      </c>
      <c r="B628" s="21" t="s">
        <v>227</v>
      </c>
      <c r="C628" s="66" t="s">
        <v>1528</v>
      </c>
      <c r="D628" s="23">
        <v>104844249</v>
      </c>
      <c r="E628" s="26">
        <v>0</v>
      </c>
      <c r="F628" s="24">
        <f t="shared" si="9"/>
        <v>104844249</v>
      </c>
    </row>
    <row r="629" spans="1:6" ht="12.75">
      <c r="A629" s="83">
        <v>44420</v>
      </c>
      <c r="B629" s="21" t="s">
        <v>227</v>
      </c>
      <c r="C629" s="66" t="s">
        <v>1624</v>
      </c>
      <c r="D629" s="23">
        <v>96239676</v>
      </c>
      <c r="E629" s="26">
        <v>0</v>
      </c>
      <c r="F629" s="24">
        <f t="shared" si="9"/>
        <v>96239676</v>
      </c>
    </row>
    <row r="630" spans="1:6" ht="12.75">
      <c r="A630" s="83">
        <v>44560</v>
      </c>
      <c r="B630" s="21" t="s">
        <v>227</v>
      </c>
      <c r="C630" s="66" t="s">
        <v>1534</v>
      </c>
      <c r="D630" s="23">
        <v>309446674</v>
      </c>
      <c r="E630" s="26">
        <v>0</v>
      </c>
      <c r="F630" s="24">
        <f t="shared" si="9"/>
        <v>309446674</v>
      </c>
    </row>
    <row r="631" spans="1:6" ht="12.75">
      <c r="A631" s="83">
        <v>44650</v>
      </c>
      <c r="B631" s="21" t="s">
        <v>227</v>
      </c>
      <c r="C631" s="66" t="s">
        <v>1625</v>
      </c>
      <c r="D631" s="23">
        <v>439934582</v>
      </c>
      <c r="E631" s="26">
        <v>0</v>
      </c>
      <c r="F631" s="24">
        <f t="shared" si="9"/>
        <v>439934582</v>
      </c>
    </row>
    <row r="632" spans="1:6" ht="12.75">
      <c r="A632" s="83">
        <v>44847</v>
      </c>
      <c r="B632" s="21" t="s">
        <v>227</v>
      </c>
      <c r="C632" s="66" t="s">
        <v>1538</v>
      </c>
      <c r="D632" s="23">
        <v>560142981</v>
      </c>
      <c r="E632" s="26">
        <v>0</v>
      </c>
      <c r="F632" s="24">
        <f t="shared" si="9"/>
        <v>560142981</v>
      </c>
    </row>
    <row r="633" spans="1:6" ht="12.75">
      <c r="A633" s="83">
        <v>44855</v>
      </c>
      <c r="B633" s="21" t="s">
        <v>227</v>
      </c>
      <c r="C633" s="66" t="s">
        <v>1540</v>
      </c>
      <c r="D633" s="23">
        <v>139253557</v>
      </c>
      <c r="E633" s="26">
        <v>0</v>
      </c>
      <c r="F633" s="24">
        <f t="shared" si="9"/>
        <v>139253557</v>
      </c>
    </row>
    <row r="634" spans="1:6" ht="12.75">
      <c r="A634" s="83">
        <v>44874</v>
      </c>
      <c r="B634" s="21" t="s">
        <v>227</v>
      </c>
      <c r="C634" s="66" t="s">
        <v>646</v>
      </c>
      <c r="D634" s="23">
        <v>201024870</v>
      </c>
      <c r="E634" s="26">
        <v>0</v>
      </c>
      <c r="F634" s="24">
        <f t="shared" si="9"/>
        <v>201024870</v>
      </c>
    </row>
    <row r="635" spans="1:6" ht="12.75">
      <c r="A635" s="83">
        <v>47030</v>
      </c>
      <c r="B635" s="21" t="s">
        <v>229</v>
      </c>
      <c r="C635" s="66" t="s">
        <v>1545</v>
      </c>
      <c r="D635" s="23">
        <v>111293432</v>
      </c>
      <c r="E635" s="26">
        <v>0</v>
      </c>
      <c r="F635" s="24">
        <f t="shared" si="9"/>
        <v>111293432</v>
      </c>
    </row>
    <row r="636" spans="1:6" ht="12.75">
      <c r="A636" s="83">
        <v>47053</v>
      </c>
      <c r="B636" s="21" t="s">
        <v>229</v>
      </c>
      <c r="C636" s="66" t="s">
        <v>1547</v>
      </c>
      <c r="D636" s="23">
        <v>429336014</v>
      </c>
      <c r="E636" s="26">
        <v>3474092</v>
      </c>
      <c r="F636" s="24">
        <f t="shared" si="9"/>
        <v>425861922</v>
      </c>
    </row>
    <row r="637" spans="1:6" ht="12.75">
      <c r="A637" s="83">
        <v>47058</v>
      </c>
      <c r="B637" s="21" t="s">
        <v>229</v>
      </c>
      <c r="C637" s="66" t="s">
        <v>1549</v>
      </c>
      <c r="D637" s="23">
        <v>279385966</v>
      </c>
      <c r="E637" s="26">
        <v>0</v>
      </c>
      <c r="F637" s="24">
        <f t="shared" si="9"/>
        <v>279385966</v>
      </c>
    </row>
    <row r="638" spans="1:6" ht="12.75">
      <c r="A638" s="83">
        <v>47161</v>
      </c>
      <c r="B638" s="21" t="s">
        <v>229</v>
      </c>
      <c r="C638" s="66" t="s">
        <v>1626</v>
      </c>
      <c r="D638" s="23">
        <v>225393126</v>
      </c>
      <c r="E638" s="26">
        <v>0</v>
      </c>
      <c r="F638" s="24">
        <f t="shared" si="9"/>
        <v>225393126</v>
      </c>
    </row>
    <row r="639" spans="1:6" ht="12.75">
      <c r="A639" s="83">
        <v>47170</v>
      </c>
      <c r="B639" s="21" t="s">
        <v>229</v>
      </c>
      <c r="C639" s="66" t="s">
        <v>1627</v>
      </c>
      <c r="D639" s="23">
        <v>198837391</v>
      </c>
      <c r="E639" s="26">
        <v>0</v>
      </c>
      <c r="F639" s="24">
        <f t="shared" si="9"/>
        <v>198837391</v>
      </c>
    </row>
    <row r="640" spans="1:6" ht="12.75">
      <c r="A640" s="83">
        <v>47205</v>
      </c>
      <c r="B640" s="21" t="s">
        <v>229</v>
      </c>
      <c r="C640" s="66" t="s">
        <v>343</v>
      </c>
      <c r="D640" s="23">
        <v>141555879</v>
      </c>
      <c r="E640" s="26">
        <v>0</v>
      </c>
      <c r="F640" s="24">
        <f t="shared" si="9"/>
        <v>141555879</v>
      </c>
    </row>
    <row r="641" spans="1:6" ht="12.75">
      <c r="A641" s="83">
        <v>47245</v>
      </c>
      <c r="B641" s="21" t="s">
        <v>229</v>
      </c>
      <c r="C641" s="66" t="s">
        <v>1558</v>
      </c>
      <c r="D641" s="23">
        <v>624346159</v>
      </c>
      <c r="E641" s="26">
        <v>0</v>
      </c>
      <c r="F641" s="24">
        <f t="shared" si="9"/>
        <v>624346159</v>
      </c>
    </row>
    <row r="642" spans="1:6" ht="12.75">
      <c r="A642" s="83">
        <v>47258</v>
      </c>
      <c r="B642" s="21" t="s">
        <v>229</v>
      </c>
      <c r="C642" s="66" t="s">
        <v>1560</v>
      </c>
      <c r="D642" s="23">
        <v>168460065</v>
      </c>
      <c r="E642" s="26">
        <v>0</v>
      </c>
      <c r="F642" s="24">
        <f t="shared" si="9"/>
        <v>168460065</v>
      </c>
    </row>
    <row r="643" spans="1:6" ht="12.75">
      <c r="A643" s="83">
        <v>47268</v>
      </c>
      <c r="B643" s="21" t="s">
        <v>229</v>
      </c>
      <c r="C643" s="66" t="s">
        <v>1562</v>
      </c>
      <c r="D643" s="23">
        <v>141793635</v>
      </c>
      <c r="E643" s="26">
        <v>0</v>
      </c>
      <c r="F643" s="24">
        <f t="shared" si="9"/>
        <v>141793635</v>
      </c>
    </row>
    <row r="644" spans="1:6" ht="12.75">
      <c r="A644" s="83">
        <v>47288</v>
      </c>
      <c r="B644" s="21" t="s">
        <v>229</v>
      </c>
      <c r="C644" s="66" t="s">
        <v>1564</v>
      </c>
      <c r="D644" s="23">
        <v>324139667</v>
      </c>
      <c r="E644" s="26">
        <v>0</v>
      </c>
      <c r="F644" s="24">
        <f t="shared" si="9"/>
        <v>324139667</v>
      </c>
    </row>
    <row r="645" spans="1:6" ht="12.75">
      <c r="A645" s="83">
        <v>47318</v>
      </c>
      <c r="B645" s="21" t="s">
        <v>229</v>
      </c>
      <c r="C645" s="66" t="s">
        <v>1566</v>
      </c>
      <c r="D645" s="23">
        <v>278484631</v>
      </c>
      <c r="E645" s="26">
        <v>0</v>
      </c>
      <c r="F645" s="24">
        <f t="shared" si="9"/>
        <v>278484631</v>
      </c>
    </row>
    <row r="646" spans="1:6" ht="12.75">
      <c r="A646" s="83">
        <v>47460</v>
      </c>
      <c r="B646" s="21" t="s">
        <v>229</v>
      </c>
      <c r="C646" s="66" t="s">
        <v>1568</v>
      </c>
      <c r="D646" s="23">
        <v>185423195</v>
      </c>
      <c r="E646" s="26">
        <v>0</v>
      </c>
      <c r="F646" s="24">
        <f t="shared" si="9"/>
        <v>185423195</v>
      </c>
    </row>
    <row r="647" spans="1:6" ht="12.75">
      <c r="A647" s="83">
        <v>47541</v>
      </c>
      <c r="B647" s="21" t="s">
        <v>229</v>
      </c>
      <c r="C647" s="66" t="s">
        <v>1570</v>
      </c>
      <c r="D647" s="23">
        <v>133243145</v>
      </c>
      <c r="E647" s="26">
        <v>0</v>
      </c>
      <c r="F647" s="24">
        <f t="shared" si="9"/>
        <v>133243145</v>
      </c>
    </row>
    <row r="648" spans="1:6" ht="12.75">
      <c r="A648" s="83">
        <v>47545</v>
      </c>
      <c r="B648" s="21" t="s">
        <v>229</v>
      </c>
      <c r="C648" s="66" t="s">
        <v>1628</v>
      </c>
      <c r="D648" s="23">
        <v>149234917</v>
      </c>
      <c r="E648" s="26">
        <v>0</v>
      </c>
      <c r="F648" s="24">
        <f aca="true" t="shared" si="10" ref="F648:F711">D648-E648</f>
        <v>149234917</v>
      </c>
    </row>
    <row r="649" spans="1:6" ht="12.75">
      <c r="A649" s="83">
        <v>47551</v>
      </c>
      <c r="B649" s="21" t="s">
        <v>229</v>
      </c>
      <c r="C649" s="66" t="s">
        <v>1574</v>
      </c>
      <c r="D649" s="23">
        <v>330147714</v>
      </c>
      <c r="E649" s="26">
        <v>0</v>
      </c>
      <c r="F649" s="24">
        <f t="shared" si="10"/>
        <v>330147714</v>
      </c>
    </row>
    <row r="650" spans="1:6" ht="12.75">
      <c r="A650" s="83">
        <v>47555</v>
      </c>
      <c r="B650" s="21" t="s">
        <v>229</v>
      </c>
      <c r="C650" s="66" t="s">
        <v>1676</v>
      </c>
      <c r="D650" s="23">
        <v>391609130</v>
      </c>
      <c r="E650" s="26">
        <v>0</v>
      </c>
      <c r="F650" s="24">
        <f t="shared" si="10"/>
        <v>391609130</v>
      </c>
    </row>
    <row r="651" spans="1:6" ht="12.75">
      <c r="A651" s="83">
        <v>47570</v>
      </c>
      <c r="B651" s="21" t="s">
        <v>229</v>
      </c>
      <c r="C651" s="66" t="s">
        <v>1629</v>
      </c>
      <c r="D651" s="23">
        <v>199700766</v>
      </c>
      <c r="E651" s="26">
        <v>0</v>
      </c>
      <c r="F651" s="24">
        <f t="shared" si="10"/>
        <v>199700766</v>
      </c>
    </row>
    <row r="652" spans="1:6" ht="12.75">
      <c r="A652" s="83">
        <v>47605</v>
      </c>
      <c r="B652" s="21" t="s">
        <v>229</v>
      </c>
      <c r="C652" s="66" t="s">
        <v>1680</v>
      </c>
      <c r="D652" s="23">
        <v>157781252</v>
      </c>
      <c r="E652" s="26">
        <v>0</v>
      </c>
      <c r="F652" s="24">
        <f t="shared" si="10"/>
        <v>157781252</v>
      </c>
    </row>
    <row r="653" spans="1:6" ht="12.75">
      <c r="A653" s="83">
        <v>47660</v>
      </c>
      <c r="B653" s="21" t="s">
        <v>229</v>
      </c>
      <c r="C653" s="66" t="s">
        <v>1682</v>
      </c>
      <c r="D653" s="23">
        <v>85790917</v>
      </c>
      <c r="E653" s="26">
        <v>0</v>
      </c>
      <c r="F653" s="24">
        <f t="shared" si="10"/>
        <v>85790917</v>
      </c>
    </row>
    <row r="654" spans="1:6" ht="12.75">
      <c r="A654" s="83">
        <v>47675</v>
      </c>
      <c r="B654" s="21" t="s">
        <v>229</v>
      </c>
      <c r="C654" s="66" t="s">
        <v>931</v>
      </c>
      <c r="D654" s="23">
        <v>182763931</v>
      </c>
      <c r="E654" s="26">
        <v>0</v>
      </c>
      <c r="F654" s="24">
        <f t="shared" si="10"/>
        <v>182763931</v>
      </c>
    </row>
    <row r="655" spans="1:6" ht="12.75">
      <c r="A655" s="83">
        <v>47692</v>
      </c>
      <c r="B655" s="21" t="s">
        <v>229</v>
      </c>
      <c r="C655" s="66" t="s">
        <v>1031</v>
      </c>
      <c r="D655" s="23">
        <v>223293007</v>
      </c>
      <c r="E655" s="26">
        <v>0</v>
      </c>
      <c r="F655" s="24">
        <f t="shared" si="10"/>
        <v>223293007</v>
      </c>
    </row>
    <row r="656" spans="1:6" ht="12.75">
      <c r="A656" s="83">
        <v>47703</v>
      </c>
      <c r="B656" s="21" t="s">
        <v>229</v>
      </c>
      <c r="C656" s="66" t="s">
        <v>1687</v>
      </c>
      <c r="D656" s="23">
        <v>146104510</v>
      </c>
      <c r="E656" s="26">
        <v>0</v>
      </c>
      <c r="F656" s="24">
        <f t="shared" si="10"/>
        <v>146104510</v>
      </c>
    </row>
    <row r="657" spans="1:6" ht="12.75">
      <c r="A657" s="83">
        <v>47707</v>
      </c>
      <c r="B657" s="21" t="s">
        <v>229</v>
      </c>
      <c r="C657" s="66" t="s">
        <v>1689</v>
      </c>
      <c r="D657" s="23">
        <v>253469220</v>
      </c>
      <c r="E657" s="26">
        <v>0</v>
      </c>
      <c r="F657" s="24">
        <f t="shared" si="10"/>
        <v>253469220</v>
      </c>
    </row>
    <row r="658" spans="1:6" ht="12.75">
      <c r="A658" s="83">
        <v>47720</v>
      </c>
      <c r="B658" s="21" t="s">
        <v>229</v>
      </c>
      <c r="C658" s="66" t="s">
        <v>1691</v>
      </c>
      <c r="D658" s="23">
        <v>130111104</v>
      </c>
      <c r="E658" s="26">
        <v>0</v>
      </c>
      <c r="F658" s="24">
        <f t="shared" si="10"/>
        <v>130111104</v>
      </c>
    </row>
    <row r="659" spans="1:6" ht="12.75">
      <c r="A659" s="83">
        <v>47745</v>
      </c>
      <c r="B659" s="21" t="s">
        <v>229</v>
      </c>
      <c r="C659" s="66" t="s">
        <v>1693</v>
      </c>
      <c r="D659" s="23">
        <v>196265177</v>
      </c>
      <c r="E659" s="26">
        <v>0</v>
      </c>
      <c r="F659" s="24">
        <f t="shared" si="10"/>
        <v>196265177</v>
      </c>
    </row>
    <row r="660" spans="1:6" ht="12.75">
      <c r="A660" s="83">
        <v>47798</v>
      </c>
      <c r="B660" s="21" t="s">
        <v>229</v>
      </c>
      <c r="C660" s="66" t="s">
        <v>1695</v>
      </c>
      <c r="D660" s="23">
        <v>253310293</v>
      </c>
      <c r="E660" s="26">
        <v>0</v>
      </c>
      <c r="F660" s="24">
        <f t="shared" si="10"/>
        <v>253310293</v>
      </c>
    </row>
    <row r="661" spans="1:6" ht="12.75">
      <c r="A661" s="83">
        <v>47960</v>
      </c>
      <c r="B661" s="21" t="s">
        <v>229</v>
      </c>
      <c r="C661" s="66" t="s">
        <v>1697</v>
      </c>
      <c r="D661" s="23">
        <v>168684359</v>
      </c>
      <c r="E661" s="26">
        <v>0</v>
      </c>
      <c r="F661" s="24">
        <f t="shared" si="10"/>
        <v>168684359</v>
      </c>
    </row>
    <row r="662" spans="1:6" ht="12.75">
      <c r="A662" s="83">
        <v>47980</v>
      </c>
      <c r="B662" s="21" t="s">
        <v>229</v>
      </c>
      <c r="C662" s="66" t="s">
        <v>1699</v>
      </c>
      <c r="D662" s="23">
        <v>421623138</v>
      </c>
      <c r="E662" s="26">
        <v>0</v>
      </c>
      <c r="F662" s="24">
        <f t="shared" si="10"/>
        <v>421623138</v>
      </c>
    </row>
    <row r="663" spans="1:6" ht="12.75">
      <c r="A663" s="83">
        <v>50006</v>
      </c>
      <c r="B663" s="21" t="s">
        <v>231</v>
      </c>
      <c r="C663" s="66" t="s">
        <v>1703</v>
      </c>
      <c r="D663" s="23">
        <v>310777114</v>
      </c>
      <c r="E663" s="26">
        <v>0</v>
      </c>
      <c r="F663" s="24">
        <f t="shared" si="10"/>
        <v>310777114</v>
      </c>
    </row>
    <row r="664" spans="1:6" ht="12.75">
      <c r="A664" s="83">
        <v>50110</v>
      </c>
      <c r="B664" s="21" t="s">
        <v>231</v>
      </c>
      <c r="C664" s="66" t="s">
        <v>1705</v>
      </c>
      <c r="D664" s="23">
        <v>89680813</v>
      </c>
      <c r="E664" s="26">
        <v>6653424</v>
      </c>
      <c r="F664" s="24">
        <f t="shared" si="10"/>
        <v>83027389</v>
      </c>
    </row>
    <row r="665" spans="1:6" ht="12.75">
      <c r="A665" s="83">
        <v>50124</v>
      </c>
      <c r="B665" s="21" t="s">
        <v>231</v>
      </c>
      <c r="C665" s="66" t="s">
        <v>1707</v>
      </c>
      <c r="D665" s="23">
        <v>82125471</v>
      </c>
      <c r="E665" s="26">
        <v>0</v>
      </c>
      <c r="F665" s="24">
        <f t="shared" si="10"/>
        <v>82125471</v>
      </c>
    </row>
    <row r="666" spans="1:6" ht="12.75">
      <c r="A666" s="83">
        <v>50150</v>
      </c>
      <c r="B666" s="21" t="s">
        <v>231</v>
      </c>
      <c r="C666" s="66" t="s">
        <v>1630</v>
      </c>
      <c r="D666" s="23">
        <v>84790610</v>
      </c>
      <c r="E666" s="26">
        <v>0</v>
      </c>
      <c r="F666" s="24">
        <f t="shared" si="10"/>
        <v>84790610</v>
      </c>
    </row>
    <row r="667" spans="1:6" ht="12.75">
      <c r="A667" s="83">
        <v>50223</v>
      </c>
      <c r="B667" s="21" t="s">
        <v>231</v>
      </c>
      <c r="C667" s="66" t="s">
        <v>1711</v>
      </c>
      <c r="D667" s="23">
        <v>110641414</v>
      </c>
      <c r="E667" s="26">
        <v>0</v>
      </c>
      <c r="F667" s="24">
        <f t="shared" si="10"/>
        <v>110641414</v>
      </c>
    </row>
    <row r="668" spans="1:6" ht="12.75">
      <c r="A668" s="83">
        <v>50226</v>
      </c>
      <c r="B668" s="21" t="s">
        <v>231</v>
      </c>
      <c r="C668" s="66" t="s">
        <v>1713</v>
      </c>
      <c r="D668" s="23">
        <v>171577214</v>
      </c>
      <c r="E668" s="26">
        <v>0</v>
      </c>
      <c r="F668" s="24">
        <f t="shared" si="10"/>
        <v>171577214</v>
      </c>
    </row>
    <row r="669" spans="1:6" ht="12.75">
      <c r="A669" s="83">
        <v>50245</v>
      </c>
      <c r="B669" s="21" t="s">
        <v>231</v>
      </c>
      <c r="C669" s="66" t="s">
        <v>1715</v>
      </c>
      <c r="D669" s="23">
        <v>41581019</v>
      </c>
      <c r="E669" s="26">
        <v>0</v>
      </c>
      <c r="F669" s="24">
        <f t="shared" si="10"/>
        <v>41581019</v>
      </c>
    </row>
    <row r="670" spans="1:6" ht="12.75">
      <c r="A670" s="83">
        <v>50251</v>
      </c>
      <c r="B670" s="21" t="s">
        <v>231</v>
      </c>
      <c r="C670" s="66" t="s">
        <v>1717</v>
      </c>
      <c r="D670" s="23">
        <v>150342034</v>
      </c>
      <c r="E670" s="26">
        <v>0</v>
      </c>
      <c r="F670" s="24">
        <f t="shared" si="10"/>
        <v>150342034</v>
      </c>
    </row>
    <row r="671" spans="1:6" ht="12.75">
      <c r="A671" s="83">
        <v>50270</v>
      </c>
      <c r="B671" s="21" t="s">
        <v>231</v>
      </c>
      <c r="C671" s="66" t="s">
        <v>1719</v>
      </c>
      <c r="D671" s="23">
        <v>84631884</v>
      </c>
      <c r="E671" s="26">
        <v>67075236</v>
      </c>
      <c r="F671" s="24">
        <f t="shared" si="10"/>
        <v>17556648</v>
      </c>
    </row>
    <row r="672" spans="1:6" ht="12.75">
      <c r="A672" s="83">
        <v>50287</v>
      </c>
      <c r="B672" s="21" t="s">
        <v>231</v>
      </c>
      <c r="C672" s="66" t="s">
        <v>1721</v>
      </c>
      <c r="D672" s="23">
        <v>120718801</v>
      </c>
      <c r="E672" s="26">
        <v>0</v>
      </c>
      <c r="F672" s="24">
        <f t="shared" si="10"/>
        <v>120718801</v>
      </c>
    </row>
    <row r="673" spans="1:6" ht="12.75">
      <c r="A673" s="83">
        <v>50313</v>
      </c>
      <c r="B673" s="21" t="s">
        <v>231</v>
      </c>
      <c r="C673" s="66" t="s">
        <v>369</v>
      </c>
      <c r="D673" s="23">
        <v>218558917</v>
      </c>
      <c r="E673" s="26">
        <v>44205159</v>
      </c>
      <c r="F673" s="24">
        <f t="shared" si="10"/>
        <v>174353758</v>
      </c>
    </row>
    <row r="674" spans="1:6" ht="12.75">
      <c r="A674" s="83">
        <v>50318</v>
      </c>
      <c r="B674" s="21" t="s">
        <v>231</v>
      </c>
      <c r="C674" s="66" t="s">
        <v>1566</v>
      </c>
      <c r="D674" s="23">
        <v>229451854</v>
      </c>
      <c r="E674" s="26">
        <v>0</v>
      </c>
      <c r="F674" s="24">
        <f t="shared" si="10"/>
        <v>229451854</v>
      </c>
    </row>
    <row r="675" spans="1:6" ht="12.75">
      <c r="A675" s="83">
        <v>50325</v>
      </c>
      <c r="B675" s="21" t="s">
        <v>231</v>
      </c>
      <c r="C675" s="66" t="s">
        <v>1725</v>
      </c>
      <c r="D675" s="23">
        <v>174030960</v>
      </c>
      <c r="E675" s="26">
        <v>0</v>
      </c>
      <c r="F675" s="24">
        <f t="shared" si="10"/>
        <v>174030960</v>
      </c>
    </row>
    <row r="676" spans="1:6" ht="12.75">
      <c r="A676" s="83">
        <v>50330</v>
      </c>
      <c r="B676" s="21" t="s">
        <v>231</v>
      </c>
      <c r="C676" s="66" t="s">
        <v>1727</v>
      </c>
      <c r="D676" s="23">
        <v>148520054</v>
      </c>
      <c r="E676" s="26">
        <v>0</v>
      </c>
      <c r="F676" s="24">
        <f t="shared" si="10"/>
        <v>148520054</v>
      </c>
    </row>
    <row r="677" spans="1:6" ht="12.75">
      <c r="A677" s="83">
        <v>50350</v>
      </c>
      <c r="B677" s="21" t="s">
        <v>231</v>
      </c>
      <c r="C677" s="66" t="s">
        <v>1729</v>
      </c>
      <c r="D677" s="23">
        <v>198502153</v>
      </c>
      <c r="E677" s="26">
        <v>0</v>
      </c>
      <c r="F677" s="24">
        <f t="shared" si="10"/>
        <v>198502153</v>
      </c>
    </row>
    <row r="678" spans="1:6" ht="12.75">
      <c r="A678" s="83">
        <v>50370</v>
      </c>
      <c r="B678" s="21" t="s">
        <v>231</v>
      </c>
      <c r="C678" s="66" t="s">
        <v>1731</v>
      </c>
      <c r="D678" s="23">
        <v>84004965</v>
      </c>
      <c r="E678" s="26">
        <v>0</v>
      </c>
      <c r="F678" s="24">
        <f t="shared" si="10"/>
        <v>84004965</v>
      </c>
    </row>
    <row r="679" spans="1:6" ht="12.75">
      <c r="A679" s="83">
        <v>50400</v>
      </c>
      <c r="B679" s="21" t="s">
        <v>231</v>
      </c>
      <c r="C679" s="66" t="s">
        <v>1733</v>
      </c>
      <c r="D679" s="23">
        <v>191710909</v>
      </c>
      <c r="E679" s="26">
        <v>0</v>
      </c>
      <c r="F679" s="24">
        <f t="shared" si="10"/>
        <v>191710909</v>
      </c>
    </row>
    <row r="680" spans="1:6" ht="12.75">
      <c r="A680" s="83">
        <v>50450</v>
      </c>
      <c r="B680" s="21" t="s">
        <v>231</v>
      </c>
      <c r="C680" s="66" t="s">
        <v>1735</v>
      </c>
      <c r="D680" s="23">
        <v>235183059</v>
      </c>
      <c r="E680" s="26">
        <v>0</v>
      </c>
      <c r="F680" s="24">
        <f t="shared" si="10"/>
        <v>235183059</v>
      </c>
    </row>
    <row r="681" spans="1:6" ht="12.75">
      <c r="A681" s="83">
        <v>50568</v>
      </c>
      <c r="B681" s="21" t="s">
        <v>231</v>
      </c>
      <c r="C681" s="66" t="s">
        <v>1737</v>
      </c>
      <c r="D681" s="23">
        <v>217092378</v>
      </c>
      <c r="E681" s="26">
        <v>0</v>
      </c>
      <c r="F681" s="24">
        <f t="shared" si="10"/>
        <v>217092378</v>
      </c>
    </row>
    <row r="682" spans="1:6" ht="12.75">
      <c r="A682" s="83">
        <v>50573</v>
      </c>
      <c r="B682" s="21" t="s">
        <v>231</v>
      </c>
      <c r="C682" s="66" t="s">
        <v>1739</v>
      </c>
      <c r="D682" s="23">
        <v>164720658</v>
      </c>
      <c r="E682" s="26">
        <v>0</v>
      </c>
      <c r="F682" s="24">
        <f t="shared" si="10"/>
        <v>164720658</v>
      </c>
    </row>
    <row r="683" spans="1:6" ht="12.75">
      <c r="A683" s="83">
        <v>50577</v>
      </c>
      <c r="B683" s="21" t="s">
        <v>231</v>
      </c>
      <c r="C683" s="66" t="s">
        <v>1741</v>
      </c>
      <c r="D683" s="23">
        <v>320570367</v>
      </c>
      <c r="E683" s="26">
        <v>0</v>
      </c>
      <c r="F683" s="24">
        <f t="shared" si="10"/>
        <v>320570367</v>
      </c>
    </row>
    <row r="684" spans="1:6" ht="12.75">
      <c r="A684" s="83">
        <v>50590</v>
      </c>
      <c r="B684" s="21" t="s">
        <v>231</v>
      </c>
      <c r="C684" s="66" t="s">
        <v>965</v>
      </c>
      <c r="D684" s="23">
        <v>195782747</v>
      </c>
      <c r="E684" s="26">
        <v>0</v>
      </c>
      <c r="F684" s="24">
        <f t="shared" si="10"/>
        <v>195782747</v>
      </c>
    </row>
    <row r="685" spans="1:6" ht="12.75">
      <c r="A685" s="83">
        <v>50606</v>
      </c>
      <c r="B685" s="21" t="s">
        <v>231</v>
      </c>
      <c r="C685" s="66" t="s">
        <v>1744</v>
      </c>
      <c r="D685" s="23">
        <v>212638486</v>
      </c>
      <c r="E685" s="26">
        <v>0</v>
      </c>
      <c r="F685" s="24">
        <f t="shared" si="10"/>
        <v>212638486</v>
      </c>
    </row>
    <row r="686" spans="1:6" ht="12.75">
      <c r="A686" s="83">
        <v>50680</v>
      </c>
      <c r="B686" s="21" t="s">
        <v>231</v>
      </c>
      <c r="C686" s="66" t="s">
        <v>1631</v>
      </c>
      <c r="D686" s="23">
        <v>182055749</v>
      </c>
      <c r="E686" s="26">
        <v>0</v>
      </c>
      <c r="F686" s="24">
        <f t="shared" si="10"/>
        <v>182055749</v>
      </c>
    </row>
    <row r="687" spans="1:6" ht="12.75">
      <c r="A687" s="83">
        <v>50683</v>
      </c>
      <c r="B687" s="21" t="s">
        <v>231</v>
      </c>
      <c r="C687" s="66" t="s">
        <v>176</v>
      </c>
      <c r="D687" s="23">
        <v>177436020</v>
      </c>
      <c r="E687" s="26">
        <v>0</v>
      </c>
      <c r="F687" s="24">
        <f t="shared" si="10"/>
        <v>177436020</v>
      </c>
    </row>
    <row r="688" spans="1:6" ht="12.75">
      <c r="A688" s="83">
        <v>50686</v>
      </c>
      <c r="B688" s="21" t="s">
        <v>231</v>
      </c>
      <c r="C688" s="66" t="s">
        <v>1750</v>
      </c>
      <c r="D688" s="23">
        <v>35169237</v>
      </c>
      <c r="E688" s="26">
        <v>11176124</v>
      </c>
      <c r="F688" s="24">
        <f t="shared" si="10"/>
        <v>23993113</v>
      </c>
    </row>
    <row r="689" spans="1:6" ht="12.75">
      <c r="A689" s="83">
        <v>50689</v>
      </c>
      <c r="B689" s="21" t="s">
        <v>231</v>
      </c>
      <c r="C689" s="66" t="s">
        <v>1100</v>
      </c>
      <c r="D689" s="23">
        <v>175601365</v>
      </c>
      <c r="E689" s="26">
        <v>0</v>
      </c>
      <c r="F689" s="24">
        <f t="shared" si="10"/>
        <v>175601365</v>
      </c>
    </row>
    <row r="690" spans="1:6" ht="12.75">
      <c r="A690" s="83">
        <v>50711</v>
      </c>
      <c r="B690" s="21" t="s">
        <v>231</v>
      </c>
      <c r="C690" s="66" t="s">
        <v>1753</v>
      </c>
      <c r="D690" s="23">
        <v>220865161</v>
      </c>
      <c r="E690" s="26">
        <v>0</v>
      </c>
      <c r="F690" s="24">
        <f t="shared" si="10"/>
        <v>220865161</v>
      </c>
    </row>
    <row r="691" spans="1:6" ht="12.75">
      <c r="A691" s="83">
        <v>52019</v>
      </c>
      <c r="B691" s="21" t="s">
        <v>233</v>
      </c>
      <c r="C691" s="66" t="s">
        <v>1160</v>
      </c>
      <c r="D691" s="23">
        <v>165689971</v>
      </c>
      <c r="E691" s="26">
        <v>0</v>
      </c>
      <c r="F691" s="24">
        <f t="shared" si="10"/>
        <v>165689971</v>
      </c>
    </row>
    <row r="692" spans="1:6" ht="12.75">
      <c r="A692" s="83">
        <v>52022</v>
      </c>
      <c r="B692" s="21" t="s">
        <v>233</v>
      </c>
      <c r="C692" s="66" t="s">
        <v>3149</v>
      </c>
      <c r="D692" s="23">
        <v>71116470</v>
      </c>
      <c r="E692" s="26">
        <v>0</v>
      </c>
      <c r="F692" s="24">
        <f t="shared" si="10"/>
        <v>71116470</v>
      </c>
    </row>
    <row r="693" spans="1:6" ht="12.75">
      <c r="A693" s="83">
        <v>52036</v>
      </c>
      <c r="B693" s="21" t="s">
        <v>233</v>
      </c>
      <c r="C693" s="66" t="s">
        <v>1760</v>
      </c>
      <c r="D693" s="23">
        <v>62281762</v>
      </c>
      <c r="E693" s="26">
        <v>0</v>
      </c>
      <c r="F693" s="24">
        <f t="shared" si="10"/>
        <v>62281762</v>
      </c>
    </row>
    <row r="694" spans="1:6" ht="12.75">
      <c r="A694" s="83">
        <v>52051</v>
      </c>
      <c r="B694" s="21" t="s">
        <v>233</v>
      </c>
      <c r="C694" s="66" t="s">
        <v>1762</v>
      </c>
      <c r="D694" s="23">
        <v>65455010</v>
      </c>
      <c r="E694" s="26">
        <v>0</v>
      </c>
      <c r="F694" s="24">
        <f t="shared" si="10"/>
        <v>65455010</v>
      </c>
    </row>
    <row r="695" spans="1:6" ht="12.75">
      <c r="A695" s="83">
        <v>52079</v>
      </c>
      <c r="B695" s="21" t="s">
        <v>233</v>
      </c>
      <c r="C695" s="66" t="s">
        <v>1764</v>
      </c>
      <c r="D695" s="23">
        <v>347935594</v>
      </c>
      <c r="E695" s="26">
        <v>0</v>
      </c>
      <c r="F695" s="24">
        <f t="shared" si="10"/>
        <v>347935594</v>
      </c>
    </row>
    <row r="696" spans="1:6" ht="12.75">
      <c r="A696" s="83">
        <v>52083</v>
      </c>
      <c r="B696" s="21" t="s">
        <v>233</v>
      </c>
      <c r="C696" s="66" t="s">
        <v>658</v>
      </c>
      <c r="D696" s="23">
        <v>56300279</v>
      </c>
      <c r="E696" s="26">
        <v>0</v>
      </c>
      <c r="F696" s="24">
        <f t="shared" si="10"/>
        <v>56300279</v>
      </c>
    </row>
    <row r="697" spans="1:6" ht="12.75">
      <c r="A697" s="83">
        <v>52110</v>
      </c>
      <c r="B697" s="21" t="s">
        <v>233</v>
      </c>
      <c r="C697" s="66" t="s">
        <v>1767</v>
      </c>
      <c r="D697" s="23">
        <v>150526445</v>
      </c>
      <c r="E697" s="26">
        <v>0</v>
      </c>
      <c r="F697" s="24">
        <f t="shared" si="10"/>
        <v>150526445</v>
      </c>
    </row>
    <row r="698" spans="1:6" ht="12.75">
      <c r="A698" s="83">
        <v>52203</v>
      </c>
      <c r="B698" s="21" t="s">
        <v>233</v>
      </c>
      <c r="C698" s="66" t="s">
        <v>177</v>
      </c>
      <c r="D698" s="23">
        <v>75699628</v>
      </c>
      <c r="E698" s="26">
        <v>0</v>
      </c>
      <c r="F698" s="24">
        <f t="shared" si="10"/>
        <v>75699628</v>
      </c>
    </row>
    <row r="699" spans="1:6" ht="12.75">
      <c r="A699" s="83">
        <v>52207</v>
      </c>
      <c r="B699" s="21" t="s">
        <v>233</v>
      </c>
      <c r="C699" s="66" t="s">
        <v>1771</v>
      </c>
      <c r="D699" s="23">
        <v>85982718</v>
      </c>
      <c r="E699" s="26">
        <v>0</v>
      </c>
      <c r="F699" s="24">
        <f t="shared" si="10"/>
        <v>85982718</v>
      </c>
    </row>
    <row r="700" spans="1:6" ht="12.75">
      <c r="A700" s="83">
        <v>52210</v>
      </c>
      <c r="B700" s="21" t="s">
        <v>233</v>
      </c>
      <c r="C700" s="66" t="s">
        <v>1773</v>
      </c>
      <c r="D700" s="23">
        <v>45209910</v>
      </c>
      <c r="E700" s="26">
        <v>0</v>
      </c>
      <c r="F700" s="24">
        <f t="shared" si="10"/>
        <v>45209910</v>
      </c>
    </row>
    <row r="701" spans="1:6" ht="12.75">
      <c r="A701" s="83">
        <v>52215</v>
      </c>
      <c r="B701" s="21" t="s">
        <v>233</v>
      </c>
      <c r="C701" s="66" t="s">
        <v>219</v>
      </c>
      <c r="D701" s="23">
        <v>118823885</v>
      </c>
      <c r="E701" s="26">
        <v>0</v>
      </c>
      <c r="F701" s="24">
        <f t="shared" si="10"/>
        <v>118823885</v>
      </c>
    </row>
    <row r="702" spans="1:6" ht="12.75">
      <c r="A702" s="83">
        <v>52224</v>
      </c>
      <c r="B702" s="21" t="s">
        <v>233</v>
      </c>
      <c r="C702" s="66" t="s">
        <v>178</v>
      </c>
      <c r="D702" s="23">
        <v>85017911</v>
      </c>
      <c r="E702" s="26">
        <v>0</v>
      </c>
      <c r="F702" s="24">
        <f t="shared" si="10"/>
        <v>85017911</v>
      </c>
    </row>
    <row r="703" spans="1:6" ht="12.75">
      <c r="A703" s="83">
        <v>52227</v>
      </c>
      <c r="B703" s="21" t="s">
        <v>233</v>
      </c>
      <c r="C703" s="66" t="s">
        <v>1778</v>
      </c>
      <c r="D703" s="23">
        <v>249735353</v>
      </c>
      <c r="E703" s="26">
        <v>0</v>
      </c>
      <c r="F703" s="24">
        <f t="shared" si="10"/>
        <v>249735353</v>
      </c>
    </row>
    <row r="704" spans="1:6" ht="12.75">
      <c r="A704" s="83">
        <v>52233</v>
      </c>
      <c r="B704" s="21" t="s">
        <v>233</v>
      </c>
      <c r="C704" s="66" t="s">
        <v>1780</v>
      </c>
      <c r="D704" s="23">
        <v>67655336</v>
      </c>
      <c r="E704" s="26">
        <v>0</v>
      </c>
      <c r="F704" s="24">
        <f t="shared" si="10"/>
        <v>67655336</v>
      </c>
    </row>
    <row r="705" spans="1:6" ht="12.75">
      <c r="A705" s="83">
        <v>52240</v>
      </c>
      <c r="B705" s="21" t="s">
        <v>233</v>
      </c>
      <c r="C705" s="66" t="s">
        <v>1782</v>
      </c>
      <c r="D705" s="23">
        <v>84754931</v>
      </c>
      <c r="E705" s="26">
        <v>0</v>
      </c>
      <c r="F705" s="24">
        <f t="shared" si="10"/>
        <v>84754931</v>
      </c>
    </row>
    <row r="706" spans="1:6" ht="12.75">
      <c r="A706" s="83">
        <v>52250</v>
      </c>
      <c r="B706" s="21" t="s">
        <v>233</v>
      </c>
      <c r="C706" s="66" t="s">
        <v>1784</v>
      </c>
      <c r="D706" s="23">
        <v>246732207</v>
      </c>
      <c r="E706" s="26">
        <v>0</v>
      </c>
      <c r="F706" s="24">
        <f t="shared" si="10"/>
        <v>246732207</v>
      </c>
    </row>
    <row r="707" spans="1:6" ht="12.75">
      <c r="A707" s="83">
        <v>52254</v>
      </c>
      <c r="B707" s="21" t="s">
        <v>233</v>
      </c>
      <c r="C707" s="66" t="s">
        <v>1632</v>
      </c>
      <c r="D707" s="23">
        <v>91522516</v>
      </c>
      <c r="E707" s="26">
        <v>0</v>
      </c>
      <c r="F707" s="24">
        <f t="shared" si="10"/>
        <v>91522516</v>
      </c>
    </row>
    <row r="708" spans="1:6" ht="12.75">
      <c r="A708" s="83">
        <v>52256</v>
      </c>
      <c r="B708" s="21" t="s">
        <v>233</v>
      </c>
      <c r="C708" s="66" t="s">
        <v>1788</v>
      </c>
      <c r="D708" s="23">
        <v>137490434</v>
      </c>
      <c r="E708" s="26">
        <v>0</v>
      </c>
      <c r="F708" s="24">
        <f t="shared" si="10"/>
        <v>137490434</v>
      </c>
    </row>
    <row r="709" spans="1:6" ht="12.75">
      <c r="A709" s="83">
        <v>52258</v>
      </c>
      <c r="B709" s="21" t="s">
        <v>233</v>
      </c>
      <c r="C709" s="66" t="s">
        <v>1790</v>
      </c>
      <c r="D709" s="23">
        <v>130751223</v>
      </c>
      <c r="E709" s="26">
        <v>0</v>
      </c>
      <c r="F709" s="24">
        <f t="shared" si="10"/>
        <v>130751223</v>
      </c>
    </row>
    <row r="710" spans="1:6" ht="12.75">
      <c r="A710" s="83">
        <v>52260</v>
      </c>
      <c r="B710" s="21" t="s">
        <v>233</v>
      </c>
      <c r="C710" s="66" t="s">
        <v>996</v>
      </c>
      <c r="D710" s="23">
        <v>96406152</v>
      </c>
      <c r="E710" s="26">
        <v>0</v>
      </c>
      <c r="F710" s="24">
        <f t="shared" si="10"/>
        <v>96406152</v>
      </c>
    </row>
    <row r="711" spans="1:6" ht="12.75">
      <c r="A711" s="83">
        <v>52287</v>
      </c>
      <c r="B711" s="21" t="s">
        <v>233</v>
      </c>
      <c r="C711" s="66" t="s">
        <v>1793</v>
      </c>
      <c r="D711" s="23">
        <v>51146898</v>
      </c>
      <c r="E711" s="26">
        <v>0</v>
      </c>
      <c r="F711" s="24">
        <f t="shared" si="10"/>
        <v>51146898</v>
      </c>
    </row>
    <row r="712" spans="1:6" ht="12.75">
      <c r="A712" s="83">
        <v>52317</v>
      </c>
      <c r="B712" s="21" t="s">
        <v>233</v>
      </c>
      <c r="C712" s="66" t="s">
        <v>1795</v>
      </c>
      <c r="D712" s="23">
        <v>155234650</v>
      </c>
      <c r="E712" s="26">
        <v>0</v>
      </c>
      <c r="F712" s="24">
        <f aca="true" t="shared" si="11" ref="F712:F775">D712-E712</f>
        <v>155234650</v>
      </c>
    </row>
    <row r="713" spans="1:6" ht="12.75">
      <c r="A713" s="83">
        <v>52320</v>
      </c>
      <c r="B713" s="21" t="s">
        <v>233</v>
      </c>
      <c r="C713" s="66" t="s">
        <v>1797</v>
      </c>
      <c r="D713" s="23">
        <v>193422325</v>
      </c>
      <c r="E713" s="26">
        <v>0</v>
      </c>
      <c r="F713" s="24">
        <f t="shared" si="11"/>
        <v>193422325</v>
      </c>
    </row>
    <row r="714" spans="1:6" ht="12.75">
      <c r="A714" s="83">
        <v>52323</v>
      </c>
      <c r="B714" s="21" t="s">
        <v>233</v>
      </c>
      <c r="C714" s="66" t="s">
        <v>1799</v>
      </c>
      <c r="D714" s="23">
        <v>54048155</v>
      </c>
      <c r="E714" s="26">
        <v>0</v>
      </c>
      <c r="F714" s="24">
        <f t="shared" si="11"/>
        <v>54048155</v>
      </c>
    </row>
    <row r="715" spans="1:6" ht="12.75">
      <c r="A715" s="83">
        <v>52352</v>
      </c>
      <c r="B715" s="21" t="s">
        <v>233</v>
      </c>
      <c r="C715" s="66" t="s">
        <v>1801</v>
      </c>
      <c r="D715" s="23">
        <v>60939613</v>
      </c>
      <c r="E715" s="26">
        <v>0</v>
      </c>
      <c r="F715" s="24">
        <f t="shared" si="11"/>
        <v>60939613</v>
      </c>
    </row>
    <row r="716" spans="1:6" ht="12.75">
      <c r="A716" s="83">
        <v>52354</v>
      </c>
      <c r="B716" s="21" t="s">
        <v>233</v>
      </c>
      <c r="C716" s="66" t="s">
        <v>1803</v>
      </c>
      <c r="D716" s="23">
        <v>51305583</v>
      </c>
      <c r="E716" s="26">
        <v>0</v>
      </c>
      <c r="F716" s="24">
        <f t="shared" si="11"/>
        <v>51305583</v>
      </c>
    </row>
    <row r="717" spans="1:6" ht="12.75">
      <c r="A717" s="83">
        <v>52356</v>
      </c>
      <c r="B717" s="21" t="s">
        <v>233</v>
      </c>
      <c r="C717" s="66" t="s">
        <v>1805</v>
      </c>
      <c r="D717" s="23">
        <v>405253691</v>
      </c>
      <c r="E717" s="26">
        <v>0</v>
      </c>
      <c r="F717" s="24">
        <f t="shared" si="11"/>
        <v>405253691</v>
      </c>
    </row>
    <row r="718" spans="1:6" ht="12.75">
      <c r="A718" s="83">
        <v>52378</v>
      </c>
      <c r="B718" s="21" t="s">
        <v>233</v>
      </c>
      <c r="C718" s="66" t="s">
        <v>1807</v>
      </c>
      <c r="D718" s="23">
        <v>102439805</v>
      </c>
      <c r="E718" s="26">
        <v>0</v>
      </c>
      <c r="F718" s="24">
        <f t="shared" si="11"/>
        <v>102439805</v>
      </c>
    </row>
    <row r="719" spans="1:6" ht="12.75">
      <c r="A719" s="83">
        <v>52381</v>
      </c>
      <c r="B719" s="21" t="s">
        <v>233</v>
      </c>
      <c r="C719" s="66" t="s">
        <v>1809</v>
      </c>
      <c r="D719" s="23">
        <v>209106375</v>
      </c>
      <c r="E719" s="26">
        <v>0</v>
      </c>
      <c r="F719" s="24">
        <f t="shared" si="11"/>
        <v>209106375</v>
      </c>
    </row>
    <row r="720" spans="1:6" ht="12.75">
      <c r="A720" s="83">
        <v>52385</v>
      </c>
      <c r="B720" s="21" t="s">
        <v>233</v>
      </c>
      <c r="C720" s="66" t="s">
        <v>1811</v>
      </c>
      <c r="D720" s="23">
        <v>99239023</v>
      </c>
      <c r="E720" s="26">
        <v>0</v>
      </c>
      <c r="F720" s="24">
        <f t="shared" si="11"/>
        <v>99239023</v>
      </c>
    </row>
    <row r="721" spans="1:6" ht="12.75">
      <c r="A721" s="83">
        <v>52390</v>
      </c>
      <c r="B721" s="21" t="s">
        <v>233</v>
      </c>
      <c r="C721" s="66" t="s">
        <v>1813</v>
      </c>
      <c r="D721" s="23">
        <v>22665303</v>
      </c>
      <c r="E721" s="26">
        <v>0</v>
      </c>
      <c r="F721" s="24">
        <f t="shared" si="11"/>
        <v>22665303</v>
      </c>
    </row>
    <row r="722" spans="1:6" ht="12.75">
      <c r="A722" s="83">
        <v>52399</v>
      </c>
      <c r="B722" s="21" t="s">
        <v>233</v>
      </c>
      <c r="C722" s="66" t="s">
        <v>395</v>
      </c>
      <c r="D722" s="23">
        <v>125105159</v>
      </c>
      <c r="E722" s="26">
        <v>0</v>
      </c>
      <c r="F722" s="24">
        <f t="shared" si="11"/>
        <v>125105159</v>
      </c>
    </row>
    <row r="723" spans="1:6" ht="12.75">
      <c r="A723" s="83">
        <v>52405</v>
      </c>
      <c r="B723" s="21" t="s">
        <v>233</v>
      </c>
      <c r="C723" s="66" t="s">
        <v>746</v>
      </c>
      <c r="D723" s="23">
        <v>102830146</v>
      </c>
      <c r="E723" s="26">
        <v>0</v>
      </c>
      <c r="F723" s="24">
        <f t="shared" si="11"/>
        <v>102830146</v>
      </c>
    </row>
    <row r="724" spans="1:6" ht="12.75">
      <c r="A724" s="83">
        <v>52411</v>
      </c>
      <c r="B724" s="21" t="s">
        <v>233</v>
      </c>
      <c r="C724" s="66" t="s">
        <v>1817</v>
      </c>
      <c r="D724" s="23">
        <v>87142689</v>
      </c>
      <c r="E724" s="26">
        <v>0</v>
      </c>
      <c r="F724" s="24">
        <f t="shared" si="11"/>
        <v>87142689</v>
      </c>
    </row>
    <row r="725" spans="1:6" ht="12.75">
      <c r="A725" s="83">
        <v>52418</v>
      </c>
      <c r="B725" s="21" t="s">
        <v>233</v>
      </c>
      <c r="C725" s="66" t="s">
        <v>1819</v>
      </c>
      <c r="D725" s="23">
        <v>109745766</v>
      </c>
      <c r="E725" s="26">
        <v>0</v>
      </c>
      <c r="F725" s="24">
        <f t="shared" si="11"/>
        <v>109745766</v>
      </c>
    </row>
    <row r="726" spans="1:6" ht="12.75">
      <c r="A726" s="83">
        <v>52427</v>
      </c>
      <c r="B726" s="21" t="s">
        <v>233</v>
      </c>
      <c r="C726" s="66" t="s">
        <v>179</v>
      </c>
      <c r="D726" s="23">
        <v>121232422</v>
      </c>
      <c r="E726" s="26">
        <v>0</v>
      </c>
      <c r="F726" s="24">
        <f t="shared" si="11"/>
        <v>121232422</v>
      </c>
    </row>
    <row r="727" spans="1:6" ht="12.75">
      <c r="A727" s="83">
        <v>52435</v>
      </c>
      <c r="B727" s="21" t="s">
        <v>233</v>
      </c>
      <c r="C727" s="66" t="s">
        <v>1823</v>
      </c>
      <c r="D727" s="23">
        <v>49200868</v>
      </c>
      <c r="E727" s="26">
        <v>0</v>
      </c>
      <c r="F727" s="24">
        <f t="shared" si="11"/>
        <v>49200868</v>
      </c>
    </row>
    <row r="728" spans="1:6" ht="12.75">
      <c r="A728" s="83">
        <v>52473</v>
      </c>
      <c r="B728" s="21" t="s">
        <v>233</v>
      </c>
      <c r="C728" s="66" t="s">
        <v>1270</v>
      </c>
      <c r="D728" s="23">
        <v>98583626</v>
      </c>
      <c r="E728" s="26">
        <v>0</v>
      </c>
      <c r="F728" s="24">
        <f t="shared" si="11"/>
        <v>98583626</v>
      </c>
    </row>
    <row r="729" spans="1:6" ht="12.75">
      <c r="A729" s="83">
        <v>52480</v>
      </c>
      <c r="B729" s="21" t="s">
        <v>233</v>
      </c>
      <c r="C729" s="66" t="s">
        <v>1613</v>
      </c>
      <c r="D729" s="23">
        <v>38777373</v>
      </c>
      <c r="E729" s="26">
        <v>0</v>
      </c>
      <c r="F729" s="24">
        <f t="shared" si="11"/>
        <v>38777373</v>
      </c>
    </row>
    <row r="730" spans="1:6" ht="12.75">
      <c r="A730" s="83">
        <v>52490</v>
      </c>
      <c r="B730" s="21" t="s">
        <v>233</v>
      </c>
      <c r="C730" s="66" t="s">
        <v>1827</v>
      </c>
      <c r="D730" s="23">
        <v>225674755</v>
      </c>
      <c r="E730" s="26">
        <v>0</v>
      </c>
      <c r="F730" s="24">
        <f t="shared" si="11"/>
        <v>225674755</v>
      </c>
    </row>
    <row r="731" spans="1:6" ht="12.75">
      <c r="A731" s="83">
        <v>52506</v>
      </c>
      <c r="B731" s="21" t="s">
        <v>233</v>
      </c>
      <c r="C731" s="66" t="s">
        <v>1829</v>
      </c>
      <c r="D731" s="23">
        <v>37940823</v>
      </c>
      <c r="E731" s="26">
        <v>0</v>
      </c>
      <c r="F731" s="24">
        <f t="shared" si="11"/>
        <v>37940823</v>
      </c>
    </row>
    <row r="732" spans="1:6" ht="12.75">
      <c r="A732" s="83">
        <v>52520</v>
      </c>
      <c r="B732" s="21" t="s">
        <v>233</v>
      </c>
      <c r="C732" s="66" t="s">
        <v>180</v>
      </c>
      <c r="D732" s="23">
        <v>89455807</v>
      </c>
      <c r="E732" s="26">
        <v>0</v>
      </c>
      <c r="F732" s="24">
        <f t="shared" si="11"/>
        <v>89455807</v>
      </c>
    </row>
    <row r="733" spans="1:6" ht="12.75">
      <c r="A733" s="83">
        <v>52540</v>
      </c>
      <c r="B733" s="21" t="s">
        <v>233</v>
      </c>
      <c r="C733" s="66" t="s">
        <v>1833</v>
      </c>
      <c r="D733" s="23">
        <v>104074400</v>
      </c>
      <c r="E733" s="26">
        <v>0</v>
      </c>
      <c r="F733" s="24">
        <f t="shared" si="11"/>
        <v>104074400</v>
      </c>
    </row>
    <row r="734" spans="1:6" ht="12.75">
      <c r="A734" s="83">
        <v>52560</v>
      </c>
      <c r="B734" s="21" t="s">
        <v>233</v>
      </c>
      <c r="C734" s="66" t="s">
        <v>1835</v>
      </c>
      <c r="D734" s="23">
        <v>88577559</v>
      </c>
      <c r="E734" s="26">
        <v>0</v>
      </c>
      <c r="F734" s="24">
        <f t="shared" si="11"/>
        <v>88577559</v>
      </c>
    </row>
    <row r="735" spans="1:6" ht="12.75">
      <c r="A735" s="83">
        <v>52565</v>
      </c>
      <c r="B735" s="21" t="s">
        <v>233</v>
      </c>
      <c r="C735" s="66" t="s">
        <v>1837</v>
      </c>
      <c r="D735" s="23">
        <v>33007052</v>
      </c>
      <c r="E735" s="26">
        <v>19019489</v>
      </c>
      <c r="F735" s="24">
        <f t="shared" si="11"/>
        <v>13987563</v>
      </c>
    </row>
    <row r="736" spans="1:6" ht="12.75">
      <c r="A736" s="83">
        <v>52573</v>
      </c>
      <c r="B736" s="21" t="s">
        <v>233</v>
      </c>
      <c r="C736" s="66" t="s">
        <v>1839</v>
      </c>
      <c r="D736" s="23">
        <v>51747546</v>
      </c>
      <c r="E736" s="26">
        <v>0</v>
      </c>
      <c r="F736" s="24">
        <f t="shared" si="11"/>
        <v>51747546</v>
      </c>
    </row>
    <row r="737" spans="1:6" ht="12.75">
      <c r="A737" s="83">
        <v>52585</v>
      </c>
      <c r="B737" s="21" t="s">
        <v>233</v>
      </c>
      <c r="C737" s="66" t="s">
        <v>1841</v>
      </c>
      <c r="D737" s="23">
        <v>100097626</v>
      </c>
      <c r="E737" s="26">
        <v>0</v>
      </c>
      <c r="F737" s="24">
        <f t="shared" si="11"/>
        <v>100097626</v>
      </c>
    </row>
    <row r="738" spans="1:6" ht="12.75">
      <c r="A738" s="83">
        <v>52612</v>
      </c>
      <c r="B738" s="21" t="s">
        <v>233</v>
      </c>
      <c r="C738" s="66" t="s">
        <v>1305</v>
      </c>
      <c r="D738" s="23">
        <v>108926099</v>
      </c>
      <c r="E738" s="26">
        <v>0</v>
      </c>
      <c r="F738" s="24">
        <f t="shared" si="11"/>
        <v>108926099</v>
      </c>
    </row>
    <row r="739" spans="1:6" ht="12.75">
      <c r="A739" s="83">
        <v>52621</v>
      </c>
      <c r="B739" s="21" t="s">
        <v>233</v>
      </c>
      <c r="C739" s="66" t="s">
        <v>1844</v>
      </c>
      <c r="D739" s="23">
        <v>112849210</v>
      </c>
      <c r="E739" s="26">
        <v>0</v>
      </c>
      <c r="F739" s="24">
        <f t="shared" si="11"/>
        <v>112849210</v>
      </c>
    </row>
    <row r="740" spans="1:6" ht="12.75">
      <c r="A740" s="83">
        <v>52678</v>
      </c>
      <c r="B740" s="21" t="s">
        <v>233</v>
      </c>
      <c r="C740" s="66" t="s">
        <v>1846</v>
      </c>
      <c r="D740" s="23">
        <v>261577916</v>
      </c>
      <c r="E740" s="26">
        <v>0</v>
      </c>
      <c r="F740" s="24">
        <f t="shared" si="11"/>
        <v>261577916</v>
      </c>
    </row>
    <row r="741" spans="1:6" ht="12.75">
      <c r="A741" s="83">
        <v>52683</v>
      </c>
      <c r="B741" s="21" t="s">
        <v>233</v>
      </c>
      <c r="C741" s="66" t="s">
        <v>1848</v>
      </c>
      <c r="D741" s="23">
        <v>112880792</v>
      </c>
      <c r="E741" s="26">
        <v>0</v>
      </c>
      <c r="F741" s="24">
        <f t="shared" si="11"/>
        <v>112880792</v>
      </c>
    </row>
    <row r="742" spans="1:6" ht="12.75">
      <c r="A742" s="83">
        <v>52685</v>
      </c>
      <c r="B742" s="21" t="s">
        <v>233</v>
      </c>
      <c r="C742" s="66" t="s">
        <v>1309</v>
      </c>
      <c r="D742" s="23">
        <v>42743211</v>
      </c>
      <c r="E742" s="26">
        <v>0</v>
      </c>
      <c r="F742" s="24">
        <f t="shared" si="11"/>
        <v>42743211</v>
      </c>
    </row>
    <row r="743" spans="1:6" ht="12.75">
      <c r="A743" s="83">
        <v>52687</v>
      </c>
      <c r="B743" s="21" t="s">
        <v>233</v>
      </c>
      <c r="C743" s="66" t="s">
        <v>1851</v>
      </c>
      <c r="D743" s="23">
        <v>103864019</v>
      </c>
      <c r="E743" s="26">
        <v>0</v>
      </c>
      <c r="F743" s="24">
        <f t="shared" si="11"/>
        <v>103864019</v>
      </c>
    </row>
    <row r="744" spans="1:6" ht="12.75">
      <c r="A744" s="83">
        <v>52693</v>
      </c>
      <c r="B744" s="21" t="s">
        <v>233</v>
      </c>
      <c r="C744" s="66" t="s">
        <v>626</v>
      </c>
      <c r="D744" s="23">
        <v>139068116</v>
      </c>
      <c r="E744" s="26">
        <v>0</v>
      </c>
      <c r="F744" s="24">
        <f t="shared" si="11"/>
        <v>139068116</v>
      </c>
    </row>
    <row r="745" spans="1:6" ht="12.75">
      <c r="A745" s="83">
        <v>52694</v>
      </c>
      <c r="B745" s="21" t="s">
        <v>233</v>
      </c>
      <c r="C745" s="66" t="s">
        <v>1854</v>
      </c>
      <c r="D745" s="23">
        <v>76560700</v>
      </c>
      <c r="E745" s="26">
        <v>0</v>
      </c>
      <c r="F745" s="24">
        <f t="shared" si="11"/>
        <v>76560700</v>
      </c>
    </row>
    <row r="746" spans="1:6" ht="12.75">
      <c r="A746" s="83">
        <v>52696</v>
      </c>
      <c r="B746" s="21" t="s">
        <v>233</v>
      </c>
      <c r="C746" s="66" t="s">
        <v>464</v>
      </c>
      <c r="D746" s="23">
        <v>217305141</v>
      </c>
      <c r="E746" s="26">
        <v>0</v>
      </c>
      <c r="F746" s="24">
        <f t="shared" si="11"/>
        <v>217305141</v>
      </c>
    </row>
    <row r="747" spans="1:6" ht="12.75">
      <c r="A747" s="83">
        <v>52699</v>
      </c>
      <c r="B747" s="21" t="s">
        <v>233</v>
      </c>
      <c r="C747" s="66" t="s">
        <v>1857</v>
      </c>
      <c r="D747" s="23">
        <v>102555726</v>
      </c>
      <c r="E747" s="26">
        <v>0</v>
      </c>
      <c r="F747" s="24">
        <f t="shared" si="11"/>
        <v>102555726</v>
      </c>
    </row>
    <row r="748" spans="1:6" ht="12.75">
      <c r="A748" s="83">
        <v>52720</v>
      </c>
      <c r="B748" s="21" t="s">
        <v>233</v>
      </c>
      <c r="C748" s="66" t="s">
        <v>1859</v>
      </c>
      <c r="D748" s="23">
        <v>39664681</v>
      </c>
      <c r="E748" s="26">
        <v>0</v>
      </c>
      <c r="F748" s="24">
        <f t="shared" si="11"/>
        <v>39664681</v>
      </c>
    </row>
    <row r="749" spans="1:6" ht="12.75">
      <c r="A749" s="83">
        <v>52786</v>
      </c>
      <c r="B749" s="21" t="s">
        <v>233</v>
      </c>
      <c r="C749" s="66" t="s">
        <v>1861</v>
      </c>
      <c r="D749" s="23">
        <v>164271169</v>
      </c>
      <c r="E749" s="26">
        <v>0</v>
      </c>
      <c r="F749" s="24">
        <f t="shared" si="11"/>
        <v>164271169</v>
      </c>
    </row>
    <row r="750" spans="1:6" ht="12.75">
      <c r="A750" s="83">
        <v>52788</v>
      </c>
      <c r="B750" s="21" t="s">
        <v>233</v>
      </c>
      <c r="C750" s="66" t="s">
        <v>1863</v>
      </c>
      <c r="D750" s="23">
        <v>64153071</v>
      </c>
      <c r="E750" s="26">
        <v>0</v>
      </c>
      <c r="F750" s="24">
        <f t="shared" si="11"/>
        <v>64153071</v>
      </c>
    </row>
    <row r="751" spans="1:6" ht="12.75">
      <c r="A751" s="83">
        <v>52838</v>
      </c>
      <c r="B751" s="21" t="s">
        <v>233</v>
      </c>
      <c r="C751" s="66" t="s">
        <v>1867</v>
      </c>
      <c r="D751" s="23">
        <v>243089253</v>
      </c>
      <c r="E751" s="26">
        <v>0</v>
      </c>
      <c r="F751" s="24">
        <f t="shared" si="11"/>
        <v>243089253</v>
      </c>
    </row>
    <row r="752" spans="1:6" ht="12.75">
      <c r="A752" s="83">
        <v>52885</v>
      </c>
      <c r="B752" s="21" t="s">
        <v>233</v>
      </c>
      <c r="C752" s="66" t="s">
        <v>1869</v>
      </c>
      <c r="D752" s="23">
        <v>65989047</v>
      </c>
      <c r="E752" s="26">
        <v>0</v>
      </c>
      <c r="F752" s="24">
        <f t="shared" si="11"/>
        <v>65989047</v>
      </c>
    </row>
    <row r="753" spans="1:6" ht="12.75">
      <c r="A753" s="83">
        <v>54003</v>
      </c>
      <c r="B753" s="21" t="s">
        <v>235</v>
      </c>
      <c r="C753" s="66" t="s">
        <v>1873</v>
      </c>
      <c r="D753" s="23">
        <v>327052953</v>
      </c>
      <c r="E753" s="26">
        <v>0</v>
      </c>
      <c r="F753" s="24">
        <f t="shared" si="11"/>
        <v>327052953</v>
      </c>
    </row>
    <row r="754" spans="1:6" ht="12.75">
      <c r="A754" s="83">
        <v>54051</v>
      </c>
      <c r="B754" s="21" t="s">
        <v>235</v>
      </c>
      <c r="C754" s="66" t="s">
        <v>1875</v>
      </c>
      <c r="D754" s="23">
        <v>77072220</v>
      </c>
      <c r="E754" s="26">
        <v>0</v>
      </c>
      <c r="F754" s="24">
        <f t="shared" si="11"/>
        <v>77072220</v>
      </c>
    </row>
    <row r="755" spans="1:6" ht="12.75">
      <c r="A755" s="83">
        <v>54099</v>
      </c>
      <c r="B755" s="21" t="s">
        <v>235</v>
      </c>
      <c r="C755" s="66" t="s">
        <v>1877</v>
      </c>
      <c r="D755" s="23">
        <v>91555420</v>
      </c>
      <c r="E755" s="26">
        <v>0</v>
      </c>
      <c r="F755" s="24">
        <f t="shared" si="11"/>
        <v>91555420</v>
      </c>
    </row>
    <row r="756" spans="1:6" ht="12.75">
      <c r="A756" s="83">
        <v>54109</v>
      </c>
      <c r="B756" s="21" t="s">
        <v>235</v>
      </c>
      <c r="C756" s="66" t="s">
        <v>1879</v>
      </c>
      <c r="D756" s="23">
        <v>102439578</v>
      </c>
      <c r="E756" s="26">
        <v>0</v>
      </c>
      <c r="F756" s="24">
        <f t="shared" si="11"/>
        <v>102439578</v>
      </c>
    </row>
    <row r="757" spans="1:6" ht="12.75">
      <c r="A757" s="83">
        <v>54125</v>
      </c>
      <c r="B757" s="21" t="s">
        <v>235</v>
      </c>
      <c r="C757" s="66" t="s">
        <v>1881</v>
      </c>
      <c r="D757" s="23">
        <v>81352807</v>
      </c>
      <c r="E757" s="26">
        <v>0</v>
      </c>
      <c r="F757" s="24">
        <f t="shared" si="11"/>
        <v>81352807</v>
      </c>
    </row>
    <row r="758" spans="1:6" ht="12.75">
      <c r="A758" s="83">
        <v>54128</v>
      </c>
      <c r="B758" s="21" t="s">
        <v>235</v>
      </c>
      <c r="C758" s="66" t="s">
        <v>1883</v>
      </c>
      <c r="D758" s="23">
        <v>147550409</v>
      </c>
      <c r="E758" s="26">
        <v>0</v>
      </c>
      <c r="F758" s="24">
        <f t="shared" si="11"/>
        <v>147550409</v>
      </c>
    </row>
    <row r="759" spans="1:6" ht="12.75">
      <c r="A759" s="83">
        <v>54172</v>
      </c>
      <c r="B759" s="21" t="s">
        <v>235</v>
      </c>
      <c r="C759" s="66" t="s">
        <v>1885</v>
      </c>
      <c r="D759" s="23">
        <v>95414483</v>
      </c>
      <c r="E759" s="26">
        <v>0</v>
      </c>
      <c r="F759" s="24">
        <f t="shared" si="11"/>
        <v>95414483</v>
      </c>
    </row>
    <row r="760" spans="1:6" ht="12.75">
      <c r="A760" s="83">
        <v>54174</v>
      </c>
      <c r="B760" s="21" t="s">
        <v>235</v>
      </c>
      <c r="C760" s="66" t="s">
        <v>1887</v>
      </c>
      <c r="D760" s="23">
        <v>98912502</v>
      </c>
      <c r="E760" s="26">
        <v>0</v>
      </c>
      <c r="F760" s="24">
        <f t="shared" si="11"/>
        <v>98912502</v>
      </c>
    </row>
    <row r="761" spans="1:6" ht="12.75">
      <c r="A761" s="83">
        <v>54206</v>
      </c>
      <c r="B761" s="21" t="s">
        <v>235</v>
      </c>
      <c r="C761" s="66" t="s">
        <v>1889</v>
      </c>
      <c r="D761" s="23">
        <v>196619648</v>
      </c>
      <c r="E761" s="26">
        <v>0</v>
      </c>
      <c r="F761" s="24">
        <f t="shared" si="11"/>
        <v>196619648</v>
      </c>
    </row>
    <row r="762" spans="1:6" ht="12.75">
      <c r="A762" s="83">
        <v>54223</v>
      </c>
      <c r="B762" s="21" t="s">
        <v>235</v>
      </c>
      <c r="C762" s="66" t="s">
        <v>1891</v>
      </c>
      <c r="D762" s="23">
        <v>85162985</v>
      </c>
      <c r="E762" s="26">
        <v>0</v>
      </c>
      <c r="F762" s="24">
        <f t="shared" si="11"/>
        <v>85162985</v>
      </c>
    </row>
    <row r="763" spans="1:6" ht="12.75">
      <c r="A763" s="83">
        <v>54239</v>
      </c>
      <c r="B763" s="21" t="s">
        <v>235</v>
      </c>
      <c r="C763" s="66" t="s">
        <v>1893</v>
      </c>
      <c r="D763" s="23">
        <v>49659698</v>
      </c>
      <c r="E763" s="26">
        <v>0</v>
      </c>
      <c r="F763" s="24">
        <f t="shared" si="11"/>
        <v>49659698</v>
      </c>
    </row>
    <row r="764" spans="1:6" ht="12.75">
      <c r="A764" s="83">
        <v>54245</v>
      </c>
      <c r="B764" s="21" t="s">
        <v>235</v>
      </c>
      <c r="C764" s="66" t="s">
        <v>1410</v>
      </c>
      <c r="D764" s="23">
        <v>276832773</v>
      </c>
      <c r="E764" s="26">
        <v>0</v>
      </c>
      <c r="F764" s="24">
        <f t="shared" si="11"/>
        <v>276832773</v>
      </c>
    </row>
    <row r="765" spans="1:6" ht="12.75">
      <c r="A765" s="83">
        <v>54250</v>
      </c>
      <c r="B765" s="21" t="s">
        <v>235</v>
      </c>
      <c r="C765" s="66" t="s">
        <v>1896</v>
      </c>
      <c r="D765" s="23">
        <v>97608666</v>
      </c>
      <c r="E765" s="26">
        <v>0</v>
      </c>
      <c r="F765" s="24">
        <f t="shared" si="11"/>
        <v>97608666</v>
      </c>
    </row>
    <row r="766" spans="1:6" ht="12.75">
      <c r="A766" s="83">
        <v>54261</v>
      </c>
      <c r="B766" s="21" t="s">
        <v>235</v>
      </c>
      <c r="C766" s="66" t="s">
        <v>1898</v>
      </c>
      <c r="D766" s="23">
        <v>127219670</v>
      </c>
      <c r="E766" s="26">
        <v>0</v>
      </c>
      <c r="F766" s="24">
        <f t="shared" si="11"/>
        <v>127219670</v>
      </c>
    </row>
    <row r="767" spans="1:6" ht="12.75">
      <c r="A767" s="83">
        <v>54313</v>
      </c>
      <c r="B767" s="21" t="s">
        <v>235</v>
      </c>
      <c r="C767" s="66" t="s">
        <v>1900</v>
      </c>
      <c r="D767" s="23">
        <v>79359256</v>
      </c>
      <c r="E767" s="26">
        <v>0</v>
      </c>
      <c r="F767" s="24">
        <f t="shared" si="11"/>
        <v>79359256</v>
      </c>
    </row>
    <row r="768" spans="1:6" ht="12.75">
      <c r="A768" s="83">
        <v>54344</v>
      </c>
      <c r="B768" s="21" t="s">
        <v>235</v>
      </c>
      <c r="C768" s="66" t="s">
        <v>1902</v>
      </c>
      <c r="D768" s="23">
        <v>129933468</v>
      </c>
      <c r="E768" s="26">
        <v>0</v>
      </c>
      <c r="F768" s="24">
        <f t="shared" si="11"/>
        <v>129933468</v>
      </c>
    </row>
    <row r="769" spans="1:6" ht="12.75">
      <c r="A769" s="83">
        <v>54347</v>
      </c>
      <c r="B769" s="21" t="s">
        <v>235</v>
      </c>
      <c r="C769" s="66" t="s">
        <v>1904</v>
      </c>
      <c r="D769" s="23">
        <v>87171661</v>
      </c>
      <c r="E769" s="26">
        <v>0</v>
      </c>
      <c r="F769" s="24">
        <f t="shared" si="11"/>
        <v>87171661</v>
      </c>
    </row>
    <row r="770" spans="1:6" ht="12.75">
      <c r="A770" s="83">
        <v>54377</v>
      </c>
      <c r="B770" s="21" t="s">
        <v>235</v>
      </c>
      <c r="C770" s="66" t="s">
        <v>1906</v>
      </c>
      <c r="D770" s="23">
        <v>88155333</v>
      </c>
      <c r="E770" s="26">
        <v>0</v>
      </c>
      <c r="F770" s="24">
        <f t="shared" si="11"/>
        <v>88155333</v>
      </c>
    </row>
    <row r="771" spans="1:6" ht="12.75">
      <c r="A771" s="83">
        <v>54385</v>
      </c>
      <c r="B771" s="21" t="s">
        <v>235</v>
      </c>
      <c r="C771" s="66" t="s">
        <v>1908</v>
      </c>
      <c r="D771" s="23">
        <v>171957432</v>
      </c>
      <c r="E771" s="26">
        <v>0</v>
      </c>
      <c r="F771" s="24">
        <f t="shared" si="11"/>
        <v>171957432</v>
      </c>
    </row>
    <row r="772" spans="1:6" ht="12.75">
      <c r="A772" s="83">
        <v>54398</v>
      </c>
      <c r="B772" s="21" t="s">
        <v>235</v>
      </c>
      <c r="C772" s="66" t="s">
        <v>1910</v>
      </c>
      <c r="D772" s="23">
        <v>102959129</v>
      </c>
      <c r="E772" s="26">
        <v>0</v>
      </c>
      <c r="F772" s="24">
        <f t="shared" si="11"/>
        <v>102959129</v>
      </c>
    </row>
    <row r="773" spans="1:6" ht="12.75">
      <c r="A773" s="83">
        <v>54405</v>
      </c>
      <c r="B773" s="21" t="s">
        <v>235</v>
      </c>
      <c r="C773" s="66" t="s">
        <v>1912</v>
      </c>
      <c r="D773" s="23">
        <v>178102050</v>
      </c>
      <c r="E773" s="26">
        <v>0</v>
      </c>
      <c r="F773" s="24">
        <f t="shared" si="11"/>
        <v>178102050</v>
      </c>
    </row>
    <row r="774" spans="1:6" ht="12.75">
      <c r="A774" s="83">
        <v>54418</v>
      </c>
      <c r="B774" s="21" t="s">
        <v>235</v>
      </c>
      <c r="C774" s="66" t="s">
        <v>1914</v>
      </c>
      <c r="D774" s="23">
        <v>78073078</v>
      </c>
      <c r="E774" s="26">
        <v>0</v>
      </c>
      <c r="F774" s="24">
        <f t="shared" si="11"/>
        <v>78073078</v>
      </c>
    </row>
    <row r="775" spans="1:6" ht="12.75">
      <c r="A775" s="83">
        <v>54480</v>
      </c>
      <c r="B775" s="21" t="s">
        <v>235</v>
      </c>
      <c r="C775" s="66" t="s">
        <v>1916</v>
      </c>
      <c r="D775" s="23">
        <v>72790297</v>
      </c>
      <c r="E775" s="26">
        <v>0</v>
      </c>
      <c r="F775" s="24">
        <f t="shared" si="11"/>
        <v>72790297</v>
      </c>
    </row>
    <row r="776" spans="1:6" ht="12.75">
      <c r="A776" s="83">
        <v>54498</v>
      </c>
      <c r="B776" s="21" t="s">
        <v>235</v>
      </c>
      <c r="C776" s="66" t="s">
        <v>1918</v>
      </c>
      <c r="D776" s="23">
        <v>455721966</v>
      </c>
      <c r="E776" s="26">
        <v>0</v>
      </c>
      <c r="F776" s="24">
        <f aca="true" t="shared" si="12" ref="F776:F839">D776-E776</f>
        <v>455721966</v>
      </c>
    </row>
    <row r="777" spans="1:6" ht="12.75">
      <c r="A777" s="83">
        <v>54518</v>
      </c>
      <c r="B777" s="21" t="s">
        <v>235</v>
      </c>
      <c r="C777" s="66" t="s">
        <v>1920</v>
      </c>
      <c r="D777" s="23">
        <v>191859294</v>
      </c>
      <c r="E777" s="26">
        <v>0</v>
      </c>
      <c r="F777" s="24">
        <f t="shared" si="12"/>
        <v>191859294</v>
      </c>
    </row>
    <row r="778" spans="1:6" ht="12.75">
      <c r="A778" s="83">
        <v>54520</v>
      </c>
      <c r="B778" s="21" t="s">
        <v>235</v>
      </c>
      <c r="C778" s="66" t="s">
        <v>1922</v>
      </c>
      <c r="D778" s="23">
        <v>82212919</v>
      </c>
      <c r="E778" s="26">
        <v>0</v>
      </c>
      <c r="F778" s="24">
        <f t="shared" si="12"/>
        <v>82212919</v>
      </c>
    </row>
    <row r="779" spans="1:6" ht="12.75">
      <c r="A779" s="83">
        <v>54553</v>
      </c>
      <c r="B779" s="21" t="s">
        <v>235</v>
      </c>
      <c r="C779" s="66" t="s">
        <v>1924</v>
      </c>
      <c r="D779" s="23">
        <v>109436048</v>
      </c>
      <c r="E779" s="26">
        <v>0</v>
      </c>
      <c r="F779" s="24">
        <f t="shared" si="12"/>
        <v>109436048</v>
      </c>
    </row>
    <row r="780" spans="1:6" ht="12.75">
      <c r="A780" s="83">
        <v>54599</v>
      </c>
      <c r="B780" s="21" t="s">
        <v>235</v>
      </c>
      <c r="C780" s="66" t="s">
        <v>1926</v>
      </c>
      <c r="D780" s="23">
        <v>101997071</v>
      </c>
      <c r="E780" s="26">
        <v>0</v>
      </c>
      <c r="F780" s="24">
        <f t="shared" si="12"/>
        <v>101997071</v>
      </c>
    </row>
    <row r="781" spans="1:6" ht="12.75">
      <c r="A781" s="83">
        <v>54660</v>
      </c>
      <c r="B781" s="21" t="s">
        <v>235</v>
      </c>
      <c r="C781" s="66" t="s">
        <v>1928</v>
      </c>
      <c r="D781" s="23">
        <v>64746519</v>
      </c>
      <c r="E781" s="26">
        <v>0</v>
      </c>
      <c r="F781" s="24">
        <f t="shared" si="12"/>
        <v>64746519</v>
      </c>
    </row>
    <row r="782" spans="1:6" ht="12.75">
      <c r="A782" s="83">
        <v>54670</v>
      </c>
      <c r="B782" s="21" t="s">
        <v>235</v>
      </c>
      <c r="C782" s="66" t="s">
        <v>1930</v>
      </c>
      <c r="D782" s="23">
        <v>172822577</v>
      </c>
      <c r="E782" s="26">
        <v>0</v>
      </c>
      <c r="F782" s="24">
        <f t="shared" si="12"/>
        <v>172822577</v>
      </c>
    </row>
    <row r="783" spans="1:6" ht="12.75">
      <c r="A783" s="83">
        <v>54673</v>
      </c>
      <c r="B783" s="21" t="s">
        <v>235</v>
      </c>
      <c r="C783" s="66" t="s">
        <v>1311</v>
      </c>
      <c r="D783" s="23">
        <v>80810963</v>
      </c>
      <c r="E783" s="26">
        <v>0</v>
      </c>
      <c r="F783" s="24">
        <f t="shared" si="12"/>
        <v>80810963</v>
      </c>
    </row>
    <row r="784" spans="1:6" ht="12.75">
      <c r="A784" s="83">
        <v>54680</v>
      </c>
      <c r="B784" s="21" t="s">
        <v>235</v>
      </c>
      <c r="C784" s="66" t="s">
        <v>1933</v>
      </c>
      <c r="D784" s="23">
        <v>76438191</v>
      </c>
      <c r="E784" s="26">
        <v>0</v>
      </c>
      <c r="F784" s="24">
        <f t="shared" si="12"/>
        <v>76438191</v>
      </c>
    </row>
    <row r="785" spans="1:6" ht="12.75">
      <c r="A785" s="83">
        <v>54720</v>
      </c>
      <c r="B785" s="21" t="s">
        <v>235</v>
      </c>
      <c r="C785" s="66" t="s">
        <v>1935</v>
      </c>
      <c r="D785" s="23">
        <v>178475370</v>
      </c>
      <c r="E785" s="26">
        <v>0</v>
      </c>
      <c r="F785" s="24">
        <f t="shared" si="12"/>
        <v>178475370</v>
      </c>
    </row>
    <row r="786" spans="1:6" ht="12.75">
      <c r="A786" s="83">
        <v>54743</v>
      </c>
      <c r="B786" s="21" t="s">
        <v>235</v>
      </c>
      <c r="C786" s="66" t="s">
        <v>1937</v>
      </c>
      <c r="D786" s="23">
        <v>120496681</v>
      </c>
      <c r="E786" s="26">
        <v>0</v>
      </c>
      <c r="F786" s="24">
        <f t="shared" si="12"/>
        <v>120496681</v>
      </c>
    </row>
    <row r="787" spans="1:6" ht="12.75">
      <c r="A787" s="83">
        <v>54800</v>
      </c>
      <c r="B787" s="21" t="s">
        <v>235</v>
      </c>
      <c r="C787" s="66" t="s">
        <v>1939</v>
      </c>
      <c r="D787" s="23">
        <v>87444390</v>
      </c>
      <c r="E787" s="26">
        <v>0</v>
      </c>
      <c r="F787" s="24">
        <f t="shared" si="12"/>
        <v>87444390</v>
      </c>
    </row>
    <row r="788" spans="1:6" ht="12.75">
      <c r="A788" s="83">
        <v>54810</v>
      </c>
      <c r="B788" s="21" t="s">
        <v>235</v>
      </c>
      <c r="C788" s="66" t="s">
        <v>1941</v>
      </c>
      <c r="D788" s="23">
        <v>209959601</v>
      </c>
      <c r="E788" s="26">
        <v>0</v>
      </c>
      <c r="F788" s="24">
        <f t="shared" si="12"/>
        <v>209959601</v>
      </c>
    </row>
    <row r="789" spans="1:6" ht="12.75">
      <c r="A789" s="83">
        <v>54820</v>
      </c>
      <c r="B789" s="21" t="s">
        <v>235</v>
      </c>
      <c r="C789" s="66" t="s">
        <v>486</v>
      </c>
      <c r="D789" s="23">
        <v>137336576</v>
      </c>
      <c r="E789" s="26">
        <v>0</v>
      </c>
      <c r="F789" s="24">
        <f t="shared" si="12"/>
        <v>137336576</v>
      </c>
    </row>
    <row r="790" spans="1:6" ht="12.75">
      <c r="A790" s="83">
        <v>54871</v>
      </c>
      <c r="B790" s="21" t="s">
        <v>235</v>
      </c>
      <c r="C790" s="66" t="s">
        <v>1633</v>
      </c>
      <c r="D790" s="23">
        <v>73845485</v>
      </c>
      <c r="E790" s="26">
        <v>0</v>
      </c>
      <c r="F790" s="24">
        <f t="shared" si="12"/>
        <v>73845485</v>
      </c>
    </row>
    <row r="791" spans="1:6" ht="12.75">
      <c r="A791" s="83">
        <v>54874</v>
      </c>
      <c r="B791" s="21" t="s">
        <v>235</v>
      </c>
      <c r="C791" s="66" t="s">
        <v>1634</v>
      </c>
      <c r="D791" s="23">
        <v>321668906</v>
      </c>
      <c r="E791" s="26">
        <v>0</v>
      </c>
      <c r="F791" s="24">
        <f t="shared" si="12"/>
        <v>321668906</v>
      </c>
    </row>
    <row r="792" spans="1:6" ht="12.75">
      <c r="A792" s="83">
        <v>63111</v>
      </c>
      <c r="B792" s="21" t="s">
        <v>237</v>
      </c>
      <c r="C792" s="66" t="s">
        <v>668</v>
      </c>
      <c r="D792" s="23">
        <v>51023470</v>
      </c>
      <c r="E792" s="26">
        <v>0</v>
      </c>
      <c r="F792" s="24">
        <f t="shared" si="12"/>
        <v>51023470</v>
      </c>
    </row>
    <row r="793" spans="1:6" ht="12.75">
      <c r="A793" s="83">
        <v>63130</v>
      </c>
      <c r="B793" s="21" t="s">
        <v>237</v>
      </c>
      <c r="C793" s="66" t="s">
        <v>1950</v>
      </c>
      <c r="D793" s="23">
        <v>466568383</v>
      </c>
      <c r="E793" s="26">
        <v>0</v>
      </c>
      <c r="F793" s="24">
        <f t="shared" si="12"/>
        <v>466568383</v>
      </c>
    </row>
    <row r="794" spans="1:6" ht="12.75">
      <c r="A794" s="83">
        <v>63190</v>
      </c>
      <c r="B794" s="21" t="s">
        <v>237</v>
      </c>
      <c r="C794" s="66" t="s">
        <v>1952</v>
      </c>
      <c r="D794" s="23">
        <v>160173417</v>
      </c>
      <c r="E794" s="26">
        <v>0</v>
      </c>
      <c r="F794" s="24">
        <f t="shared" si="12"/>
        <v>160173417</v>
      </c>
    </row>
    <row r="795" spans="1:6" ht="12.75">
      <c r="A795" s="83">
        <v>63212</v>
      </c>
      <c r="B795" s="21" t="s">
        <v>237</v>
      </c>
      <c r="C795" s="66" t="s">
        <v>219</v>
      </c>
      <c r="D795" s="23">
        <v>83384317</v>
      </c>
      <c r="E795" s="26">
        <v>0</v>
      </c>
      <c r="F795" s="24">
        <f t="shared" si="12"/>
        <v>83384317</v>
      </c>
    </row>
    <row r="796" spans="1:6" ht="12.75">
      <c r="A796" s="83">
        <v>63272</v>
      </c>
      <c r="B796" s="21" t="s">
        <v>237</v>
      </c>
      <c r="C796" s="66" t="s">
        <v>1955</v>
      </c>
      <c r="D796" s="23">
        <v>118107295</v>
      </c>
      <c r="E796" s="26">
        <v>0</v>
      </c>
      <c r="F796" s="24">
        <f t="shared" si="12"/>
        <v>118107295</v>
      </c>
    </row>
    <row r="797" spans="1:6" ht="12.75">
      <c r="A797" s="83">
        <v>63302</v>
      </c>
      <c r="B797" s="21" t="s">
        <v>237</v>
      </c>
      <c r="C797" s="66" t="s">
        <v>1957</v>
      </c>
      <c r="D797" s="23">
        <v>119857981</v>
      </c>
      <c r="E797" s="26">
        <v>0</v>
      </c>
      <c r="F797" s="24">
        <f t="shared" si="12"/>
        <v>119857981</v>
      </c>
    </row>
    <row r="798" spans="1:6" ht="12.75">
      <c r="A798" s="83">
        <v>63401</v>
      </c>
      <c r="B798" s="21" t="s">
        <v>237</v>
      </c>
      <c r="C798" s="66" t="s">
        <v>1959</v>
      </c>
      <c r="D798" s="23">
        <v>249473354</v>
      </c>
      <c r="E798" s="26">
        <v>0</v>
      </c>
      <c r="F798" s="24">
        <f t="shared" si="12"/>
        <v>249473354</v>
      </c>
    </row>
    <row r="799" spans="1:6" ht="12.75">
      <c r="A799" s="83">
        <v>63470</v>
      </c>
      <c r="B799" s="21" t="s">
        <v>237</v>
      </c>
      <c r="C799" s="66" t="s">
        <v>1961</v>
      </c>
      <c r="D799" s="23">
        <v>262308833</v>
      </c>
      <c r="E799" s="26">
        <v>0</v>
      </c>
      <c r="F799" s="24">
        <f t="shared" si="12"/>
        <v>262308833</v>
      </c>
    </row>
    <row r="800" spans="1:6" ht="12.75">
      <c r="A800" s="83">
        <v>63548</v>
      </c>
      <c r="B800" s="21" t="s">
        <v>237</v>
      </c>
      <c r="C800" s="66" t="s">
        <v>1963</v>
      </c>
      <c r="D800" s="23">
        <v>72728532</v>
      </c>
      <c r="E800" s="26">
        <v>0</v>
      </c>
      <c r="F800" s="24">
        <f t="shared" si="12"/>
        <v>72728532</v>
      </c>
    </row>
    <row r="801" spans="1:6" ht="12.75">
      <c r="A801" s="83">
        <v>63594</v>
      </c>
      <c r="B801" s="21" t="s">
        <v>237</v>
      </c>
      <c r="C801" s="66" t="s">
        <v>1965</v>
      </c>
      <c r="D801" s="23">
        <v>315079587</v>
      </c>
      <c r="E801" s="26">
        <v>0</v>
      </c>
      <c r="F801" s="24">
        <f t="shared" si="12"/>
        <v>315079587</v>
      </c>
    </row>
    <row r="802" spans="1:6" ht="12.75">
      <c r="A802" s="83">
        <v>63690</v>
      </c>
      <c r="B802" s="21" t="s">
        <v>237</v>
      </c>
      <c r="C802" s="66" t="s">
        <v>1967</v>
      </c>
      <c r="D802" s="23">
        <v>90160295</v>
      </c>
      <c r="E802" s="26">
        <v>0</v>
      </c>
      <c r="F802" s="24">
        <f t="shared" si="12"/>
        <v>90160295</v>
      </c>
    </row>
    <row r="803" spans="1:6" ht="12.75">
      <c r="A803" s="83">
        <v>66045</v>
      </c>
      <c r="B803" s="21" t="s">
        <v>239</v>
      </c>
      <c r="C803" s="66" t="s">
        <v>1971</v>
      </c>
      <c r="D803" s="23">
        <v>139739515</v>
      </c>
      <c r="E803" s="26">
        <v>0</v>
      </c>
      <c r="F803" s="24">
        <f t="shared" si="12"/>
        <v>139739515</v>
      </c>
    </row>
    <row r="804" spans="1:6" ht="12.75">
      <c r="A804" s="83">
        <v>66075</v>
      </c>
      <c r="B804" s="21" t="s">
        <v>239</v>
      </c>
      <c r="C804" s="66" t="s">
        <v>983</v>
      </c>
      <c r="D804" s="23">
        <v>85503970</v>
      </c>
      <c r="E804" s="26">
        <v>0</v>
      </c>
      <c r="F804" s="24">
        <f t="shared" si="12"/>
        <v>85503970</v>
      </c>
    </row>
    <row r="805" spans="1:6" ht="12.75">
      <c r="A805" s="83">
        <v>66088</v>
      </c>
      <c r="B805" s="21" t="s">
        <v>239</v>
      </c>
      <c r="C805" s="66" t="s">
        <v>1974</v>
      </c>
      <c r="D805" s="23">
        <v>280352392</v>
      </c>
      <c r="E805" s="26">
        <v>0</v>
      </c>
      <c r="F805" s="24">
        <f t="shared" si="12"/>
        <v>280352392</v>
      </c>
    </row>
    <row r="806" spans="1:6" ht="12.75">
      <c r="A806" s="83">
        <v>66318</v>
      </c>
      <c r="B806" s="21" t="s">
        <v>239</v>
      </c>
      <c r="C806" s="66" t="s">
        <v>1978</v>
      </c>
      <c r="D806" s="23">
        <v>143724322</v>
      </c>
      <c r="E806" s="26">
        <v>0</v>
      </c>
      <c r="F806" s="24">
        <f t="shared" si="12"/>
        <v>143724322</v>
      </c>
    </row>
    <row r="807" spans="1:6" ht="12.75">
      <c r="A807" s="83">
        <v>66383</v>
      </c>
      <c r="B807" s="21" t="s">
        <v>239</v>
      </c>
      <c r="C807" s="66" t="s">
        <v>1980</v>
      </c>
      <c r="D807" s="23">
        <v>100673113</v>
      </c>
      <c r="E807" s="26">
        <v>0</v>
      </c>
      <c r="F807" s="24">
        <f t="shared" si="12"/>
        <v>100673113</v>
      </c>
    </row>
    <row r="808" spans="1:6" ht="12.75">
      <c r="A808" s="83">
        <v>66400</v>
      </c>
      <c r="B808" s="21" t="s">
        <v>239</v>
      </c>
      <c r="C808" s="66" t="s">
        <v>1982</v>
      </c>
      <c r="D808" s="23">
        <v>268324837</v>
      </c>
      <c r="E808" s="26">
        <v>0</v>
      </c>
      <c r="F808" s="24">
        <f t="shared" si="12"/>
        <v>268324837</v>
      </c>
    </row>
    <row r="809" spans="1:6" ht="12.75">
      <c r="A809" s="83">
        <v>66440</v>
      </c>
      <c r="B809" s="21" t="s">
        <v>239</v>
      </c>
      <c r="C809" s="66" t="s">
        <v>1984</v>
      </c>
      <c r="D809" s="23">
        <v>183875785</v>
      </c>
      <c r="E809" s="26">
        <v>0</v>
      </c>
      <c r="F809" s="24">
        <f t="shared" si="12"/>
        <v>183875785</v>
      </c>
    </row>
    <row r="810" spans="1:6" ht="12.75">
      <c r="A810" s="83">
        <v>66456</v>
      </c>
      <c r="B810" s="21" t="s">
        <v>239</v>
      </c>
      <c r="C810" s="66" t="s">
        <v>1986</v>
      </c>
      <c r="D810" s="23">
        <v>224442720</v>
      </c>
      <c r="E810" s="26">
        <v>0</v>
      </c>
      <c r="F810" s="24">
        <f t="shared" si="12"/>
        <v>224442720</v>
      </c>
    </row>
    <row r="811" spans="1:6" ht="12.75">
      <c r="A811" s="83">
        <v>66572</v>
      </c>
      <c r="B811" s="21" t="s">
        <v>239</v>
      </c>
      <c r="C811" s="66" t="s">
        <v>1988</v>
      </c>
      <c r="D811" s="23">
        <v>198351186</v>
      </c>
      <c r="E811" s="26">
        <v>0</v>
      </c>
      <c r="F811" s="24">
        <f t="shared" si="12"/>
        <v>198351186</v>
      </c>
    </row>
    <row r="812" spans="1:6" ht="12.75">
      <c r="A812" s="83">
        <v>66594</v>
      </c>
      <c r="B812" s="21" t="s">
        <v>239</v>
      </c>
      <c r="C812" s="66" t="s">
        <v>1990</v>
      </c>
      <c r="D812" s="23">
        <v>279139359</v>
      </c>
      <c r="E812" s="26">
        <v>0</v>
      </c>
      <c r="F812" s="24">
        <f t="shared" si="12"/>
        <v>279139359</v>
      </c>
    </row>
    <row r="813" spans="1:6" ht="12.75">
      <c r="A813" s="83">
        <v>66682</v>
      </c>
      <c r="B813" s="21" t="s">
        <v>239</v>
      </c>
      <c r="C813" s="66" t="s">
        <v>1992</v>
      </c>
      <c r="D813" s="23">
        <v>299365370</v>
      </c>
      <c r="E813" s="26">
        <v>0</v>
      </c>
      <c r="F813" s="24">
        <f t="shared" si="12"/>
        <v>299365370</v>
      </c>
    </row>
    <row r="814" spans="1:6" ht="12.75">
      <c r="A814" s="83">
        <v>66687</v>
      </c>
      <c r="B814" s="21" t="s">
        <v>239</v>
      </c>
      <c r="C814" s="66" t="s">
        <v>470</v>
      </c>
      <c r="D814" s="23">
        <v>110297818</v>
      </c>
      <c r="E814" s="26">
        <v>0</v>
      </c>
      <c r="F814" s="24">
        <f t="shared" si="12"/>
        <v>110297818</v>
      </c>
    </row>
    <row r="815" spans="1:6" ht="12.75">
      <c r="A815" s="83">
        <v>68013</v>
      </c>
      <c r="B815" s="21" t="s">
        <v>241</v>
      </c>
      <c r="C815" s="66" t="s">
        <v>1997</v>
      </c>
      <c r="D815" s="23">
        <v>120252262</v>
      </c>
      <c r="E815" s="26">
        <v>0</v>
      </c>
      <c r="F815" s="24">
        <f t="shared" si="12"/>
        <v>120252262</v>
      </c>
    </row>
    <row r="816" spans="1:6" ht="12.75">
      <c r="A816" s="83">
        <v>68020</v>
      </c>
      <c r="B816" s="21" t="s">
        <v>241</v>
      </c>
      <c r="C816" s="66" t="s">
        <v>947</v>
      </c>
      <c r="D816" s="23">
        <v>47482496</v>
      </c>
      <c r="E816" s="26">
        <v>0</v>
      </c>
      <c r="F816" s="24">
        <f t="shared" si="12"/>
        <v>47482496</v>
      </c>
    </row>
    <row r="817" spans="1:6" ht="12.75">
      <c r="A817" s="83">
        <v>68051</v>
      </c>
      <c r="B817" s="21" t="s">
        <v>241</v>
      </c>
      <c r="C817" s="66" t="s">
        <v>2000</v>
      </c>
      <c r="D817" s="23">
        <v>180348946</v>
      </c>
      <c r="E817" s="26">
        <v>0</v>
      </c>
      <c r="F817" s="24">
        <f t="shared" si="12"/>
        <v>180348946</v>
      </c>
    </row>
    <row r="818" spans="1:6" ht="12.75">
      <c r="A818" s="83">
        <v>68077</v>
      </c>
      <c r="B818" s="21" t="s">
        <v>241</v>
      </c>
      <c r="C818" s="66" t="s">
        <v>299</v>
      </c>
      <c r="D818" s="23">
        <v>144268168</v>
      </c>
      <c r="E818" s="26">
        <v>0</v>
      </c>
      <c r="F818" s="24">
        <f t="shared" si="12"/>
        <v>144268168</v>
      </c>
    </row>
    <row r="819" spans="1:6" ht="12.75">
      <c r="A819" s="83">
        <v>68079</v>
      </c>
      <c r="B819" s="21" t="s">
        <v>241</v>
      </c>
      <c r="C819" s="66" t="s">
        <v>2003</v>
      </c>
      <c r="D819" s="23">
        <v>149042907</v>
      </c>
      <c r="E819" s="26">
        <v>0</v>
      </c>
      <c r="F819" s="24">
        <f t="shared" si="12"/>
        <v>149042907</v>
      </c>
    </row>
    <row r="820" spans="1:6" ht="12.75">
      <c r="A820" s="83">
        <v>68092</v>
      </c>
      <c r="B820" s="21" t="s">
        <v>241</v>
      </c>
      <c r="C820" s="66" t="s">
        <v>307</v>
      </c>
      <c r="D820" s="23">
        <v>71681131</v>
      </c>
      <c r="E820" s="26">
        <v>0</v>
      </c>
      <c r="F820" s="24">
        <f t="shared" si="12"/>
        <v>71681131</v>
      </c>
    </row>
    <row r="821" spans="1:6" ht="12.75">
      <c r="A821" s="83">
        <v>68101</v>
      </c>
      <c r="B821" s="21" t="s">
        <v>241</v>
      </c>
      <c r="C821" s="66" t="s">
        <v>207</v>
      </c>
      <c r="D821" s="23">
        <v>163470430</v>
      </c>
      <c r="E821" s="26">
        <v>0</v>
      </c>
      <c r="F821" s="24">
        <f t="shared" si="12"/>
        <v>163470430</v>
      </c>
    </row>
    <row r="822" spans="1:6" ht="12.75">
      <c r="A822" s="83">
        <v>68121</v>
      </c>
      <c r="B822" s="21" t="s">
        <v>241</v>
      </c>
      <c r="C822" s="66" t="s">
        <v>1174</v>
      </c>
      <c r="D822" s="23">
        <v>83176696</v>
      </c>
      <c r="E822" s="26">
        <v>0</v>
      </c>
      <c r="F822" s="24">
        <f t="shared" si="12"/>
        <v>83176696</v>
      </c>
    </row>
    <row r="823" spans="1:6" ht="12.75">
      <c r="A823" s="83">
        <v>68132</v>
      </c>
      <c r="B823" s="21" t="s">
        <v>241</v>
      </c>
      <c r="C823" s="66" t="s">
        <v>2010</v>
      </c>
      <c r="D823" s="23">
        <v>40682112</v>
      </c>
      <c r="E823" s="26">
        <v>0</v>
      </c>
      <c r="F823" s="24">
        <f t="shared" si="12"/>
        <v>40682112</v>
      </c>
    </row>
    <row r="824" spans="1:6" ht="12.75">
      <c r="A824" s="83">
        <v>68147</v>
      </c>
      <c r="B824" s="21" t="s">
        <v>241</v>
      </c>
      <c r="C824" s="66" t="s">
        <v>2012</v>
      </c>
      <c r="D824" s="23">
        <v>125196015</v>
      </c>
      <c r="E824" s="26">
        <v>0</v>
      </c>
      <c r="F824" s="24">
        <f t="shared" si="12"/>
        <v>125196015</v>
      </c>
    </row>
    <row r="825" spans="1:6" ht="12.75">
      <c r="A825" s="83">
        <v>68152</v>
      </c>
      <c r="B825" s="21" t="s">
        <v>241</v>
      </c>
      <c r="C825" s="66" t="s">
        <v>2014</v>
      </c>
      <c r="D825" s="23">
        <v>122186944</v>
      </c>
      <c r="E825" s="26">
        <v>0</v>
      </c>
      <c r="F825" s="24">
        <f t="shared" si="12"/>
        <v>122186944</v>
      </c>
    </row>
    <row r="826" spans="1:6" ht="12.75">
      <c r="A826" s="83">
        <v>68160</v>
      </c>
      <c r="B826" s="21" t="s">
        <v>241</v>
      </c>
      <c r="C826" s="66" t="s">
        <v>2016</v>
      </c>
      <c r="D826" s="23">
        <v>63507680</v>
      </c>
      <c r="E826" s="26">
        <v>0</v>
      </c>
      <c r="F826" s="24">
        <f t="shared" si="12"/>
        <v>63507680</v>
      </c>
    </row>
    <row r="827" spans="1:6" ht="12.75">
      <c r="A827" s="83">
        <v>68162</v>
      </c>
      <c r="B827" s="21" t="s">
        <v>241</v>
      </c>
      <c r="C827" s="66" t="s">
        <v>2018</v>
      </c>
      <c r="D827" s="23">
        <v>192415004</v>
      </c>
      <c r="E827" s="26">
        <v>0</v>
      </c>
      <c r="F827" s="24">
        <f t="shared" si="12"/>
        <v>192415004</v>
      </c>
    </row>
    <row r="828" spans="1:6" ht="12.75">
      <c r="A828" s="83">
        <v>68167</v>
      </c>
      <c r="B828" s="21" t="s">
        <v>241</v>
      </c>
      <c r="C828" s="66" t="s">
        <v>2020</v>
      </c>
      <c r="D828" s="23">
        <v>163503843</v>
      </c>
      <c r="E828" s="26">
        <v>0</v>
      </c>
      <c r="F828" s="24">
        <f t="shared" si="12"/>
        <v>163503843</v>
      </c>
    </row>
    <row r="829" spans="1:6" ht="12.75">
      <c r="A829" s="83">
        <v>68169</v>
      </c>
      <c r="B829" s="21" t="s">
        <v>241</v>
      </c>
      <c r="C829" s="66" t="s">
        <v>2022</v>
      </c>
      <c r="D829" s="23">
        <v>11811055</v>
      </c>
      <c r="E829" s="26">
        <v>0</v>
      </c>
      <c r="F829" s="24">
        <f t="shared" si="12"/>
        <v>11811055</v>
      </c>
    </row>
    <row r="830" spans="1:6" ht="12.75">
      <c r="A830" s="83">
        <v>68176</v>
      </c>
      <c r="B830" s="21" t="s">
        <v>241</v>
      </c>
      <c r="C830" s="66" t="s">
        <v>1113</v>
      </c>
      <c r="D830" s="23">
        <v>42620142</v>
      </c>
      <c r="E830" s="26">
        <v>0</v>
      </c>
      <c r="F830" s="24">
        <f t="shared" si="12"/>
        <v>42620142</v>
      </c>
    </row>
    <row r="831" spans="1:6" ht="12.75">
      <c r="A831" s="83">
        <v>68179</v>
      </c>
      <c r="B831" s="21" t="s">
        <v>241</v>
      </c>
      <c r="C831" s="66" t="s">
        <v>2025</v>
      </c>
      <c r="D831" s="23">
        <v>42823571</v>
      </c>
      <c r="E831" s="26">
        <v>0</v>
      </c>
      <c r="F831" s="24">
        <f t="shared" si="12"/>
        <v>42823571</v>
      </c>
    </row>
    <row r="832" spans="1:6" ht="12.75">
      <c r="A832" s="83">
        <v>68190</v>
      </c>
      <c r="B832" s="21" t="s">
        <v>241</v>
      </c>
      <c r="C832" s="66" t="s">
        <v>2027</v>
      </c>
      <c r="D832" s="23">
        <v>356564880</v>
      </c>
      <c r="E832" s="26">
        <v>0</v>
      </c>
      <c r="F832" s="24">
        <f t="shared" si="12"/>
        <v>356564880</v>
      </c>
    </row>
    <row r="833" spans="1:6" ht="12.75">
      <c r="A833" s="83">
        <v>68207</v>
      </c>
      <c r="B833" s="21" t="s">
        <v>241</v>
      </c>
      <c r="C833" s="66" t="s">
        <v>341</v>
      </c>
      <c r="D833" s="23">
        <v>132789089</v>
      </c>
      <c r="E833" s="26">
        <v>0</v>
      </c>
      <c r="F833" s="24">
        <f t="shared" si="12"/>
        <v>132789089</v>
      </c>
    </row>
    <row r="834" spans="1:6" ht="12.75">
      <c r="A834" s="83">
        <v>68209</v>
      </c>
      <c r="B834" s="21" t="s">
        <v>241</v>
      </c>
      <c r="C834" s="66" t="s">
        <v>2030</v>
      </c>
      <c r="D834" s="23">
        <v>70859677</v>
      </c>
      <c r="E834" s="26">
        <v>0</v>
      </c>
      <c r="F834" s="24">
        <f t="shared" si="12"/>
        <v>70859677</v>
      </c>
    </row>
    <row r="835" spans="1:6" ht="12.75">
      <c r="A835" s="83">
        <v>68211</v>
      </c>
      <c r="B835" s="21" t="s">
        <v>241</v>
      </c>
      <c r="C835" s="66" t="s">
        <v>2032</v>
      </c>
      <c r="D835" s="23">
        <v>82404339</v>
      </c>
      <c r="E835" s="26">
        <v>0</v>
      </c>
      <c r="F835" s="24">
        <f t="shared" si="12"/>
        <v>82404339</v>
      </c>
    </row>
    <row r="836" spans="1:6" ht="12.75">
      <c r="A836" s="83">
        <v>68217</v>
      </c>
      <c r="B836" s="21" t="s">
        <v>241</v>
      </c>
      <c r="C836" s="66" t="s">
        <v>2034</v>
      </c>
      <c r="D836" s="23">
        <v>96910816</v>
      </c>
      <c r="E836" s="26">
        <v>0</v>
      </c>
      <c r="F836" s="24">
        <f t="shared" si="12"/>
        <v>96910816</v>
      </c>
    </row>
    <row r="837" spans="1:6" ht="12.75">
      <c r="A837" s="83">
        <v>68229</v>
      </c>
      <c r="B837" s="21" t="s">
        <v>241</v>
      </c>
      <c r="C837" s="66" t="s">
        <v>2036</v>
      </c>
      <c r="D837" s="23">
        <v>103524600</v>
      </c>
      <c r="E837" s="26">
        <v>0</v>
      </c>
      <c r="F837" s="24">
        <f t="shared" si="12"/>
        <v>103524600</v>
      </c>
    </row>
    <row r="838" spans="1:6" ht="12.75">
      <c r="A838" s="83">
        <v>68235</v>
      </c>
      <c r="B838" s="21" t="s">
        <v>241</v>
      </c>
      <c r="C838" s="66" t="s">
        <v>1410</v>
      </c>
      <c r="D838" s="23">
        <v>162163269</v>
      </c>
      <c r="E838" s="26">
        <v>0</v>
      </c>
      <c r="F838" s="24">
        <f t="shared" si="12"/>
        <v>162163269</v>
      </c>
    </row>
    <row r="839" spans="1:6" ht="12.75">
      <c r="A839" s="83">
        <v>68245</v>
      </c>
      <c r="B839" s="21" t="s">
        <v>241</v>
      </c>
      <c r="C839" s="66" t="s">
        <v>1635</v>
      </c>
      <c r="D839" s="23">
        <v>71477720</v>
      </c>
      <c r="E839" s="26">
        <v>0</v>
      </c>
      <c r="F839" s="24">
        <f t="shared" si="12"/>
        <v>71477720</v>
      </c>
    </row>
    <row r="840" spans="1:6" ht="12.75">
      <c r="A840" s="83">
        <v>68250</v>
      </c>
      <c r="B840" s="21" t="s">
        <v>241</v>
      </c>
      <c r="C840" s="66" t="s">
        <v>1636</v>
      </c>
      <c r="D840" s="23">
        <v>100214505</v>
      </c>
      <c r="E840" s="26">
        <v>0</v>
      </c>
      <c r="F840" s="24">
        <f aca="true" t="shared" si="13" ref="F840:F903">D840-E840</f>
        <v>100214505</v>
      </c>
    </row>
    <row r="841" spans="1:6" ht="12.75">
      <c r="A841" s="83">
        <v>68255</v>
      </c>
      <c r="B841" s="21" t="s">
        <v>241</v>
      </c>
      <c r="C841" s="66" t="s">
        <v>2042</v>
      </c>
      <c r="D841" s="23">
        <v>116495331</v>
      </c>
      <c r="E841" s="26">
        <v>0</v>
      </c>
      <c r="F841" s="24">
        <f t="shared" si="13"/>
        <v>116495331</v>
      </c>
    </row>
    <row r="842" spans="1:6" ht="12.75">
      <c r="A842" s="83">
        <v>68264</v>
      </c>
      <c r="B842" s="21" t="s">
        <v>241</v>
      </c>
      <c r="C842" s="66" t="s">
        <v>2044</v>
      </c>
      <c r="D842" s="23">
        <v>48182284</v>
      </c>
      <c r="E842" s="26">
        <v>0</v>
      </c>
      <c r="F842" s="24">
        <f t="shared" si="13"/>
        <v>48182284</v>
      </c>
    </row>
    <row r="843" spans="1:6" ht="12.75">
      <c r="A843" s="83">
        <v>68266</v>
      </c>
      <c r="B843" s="21" t="s">
        <v>241</v>
      </c>
      <c r="C843" s="66" t="s">
        <v>2046</v>
      </c>
      <c r="D843" s="23">
        <v>115504968</v>
      </c>
      <c r="E843" s="26">
        <v>0</v>
      </c>
      <c r="F843" s="24">
        <f t="shared" si="13"/>
        <v>115504968</v>
      </c>
    </row>
    <row r="844" spans="1:6" ht="12.75">
      <c r="A844" s="83">
        <v>68271</v>
      </c>
      <c r="B844" s="21" t="s">
        <v>241</v>
      </c>
      <c r="C844" s="66" t="s">
        <v>2048</v>
      </c>
      <c r="D844" s="23">
        <v>284133707</v>
      </c>
      <c r="E844" s="26">
        <v>0</v>
      </c>
      <c r="F844" s="24">
        <f t="shared" si="13"/>
        <v>284133707</v>
      </c>
    </row>
    <row r="845" spans="1:6" ht="12.75">
      <c r="A845" s="83">
        <v>68296</v>
      </c>
      <c r="B845" s="21" t="s">
        <v>241</v>
      </c>
      <c r="C845" s="66" t="s">
        <v>2052</v>
      </c>
      <c r="D845" s="23">
        <v>73998431</v>
      </c>
      <c r="E845" s="26">
        <v>0</v>
      </c>
      <c r="F845" s="24">
        <f t="shared" si="13"/>
        <v>73998431</v>
      </c>
    </row>
    <row r="846" spans="1:6" ht="12.75">
      <c r="A846" s="83">
        <v>68298</v>
      </c>
      <c r="B846" s="21" t="s">
        <v>241</v>
      </c>
      <c r="C846" s="66" t="s">
        <v>2054</v>
      </c>
      <c r="D846" s="23">
        <v>133948092</v>
      </c>
      <c r="E846" s="26">
        <v>0</v>
      </c>
      <c r="F846" s="24">
        <f t="shared" si="13"/>
        <v>133948092</v>
      </c>
    </row>
    <row r="847" spans="1:6" ht="12.75">
      <c r="A847" s="83">
        <v>68318</v>
      </c>
      <c r="B847" s="21" t="s">
        <v>241</v>
      </c>
      <c r="C847" s="66" t="s">
        <v>2058</v>
      </c>
      <c r="D847" s="23">
        <v>164992953</v>
      </c>
      <c r="E847" s="26">
        <v>0</v>
      </c>
      <c r="F847" s="24">
        <f t="shared" si="13"/>
        <v>164992953</v>
      </c>
    </row>
    <row r="848" spans="1:6" ht="12.75">
      <c r="A848" s="83">
        <v>68320</v>
      </c>
      <c r="B848" s="21" t="s">
        <v>241</v>
      </c>
      <c r="C848" s="66" t="s">
        <v>371</v>
      </c>
      <c r="D848" s="23">
        <v>72633247</v>
      </c>
      <c r="E848" s="26">
        <v>0</v>
      </c>
      <c r="F848" s="24">
        <f t="shared" si="13"/>
        <v>72633247</v>
      </c>
    </row>
    <row r="849" spans="1:6" ht="12.75">
      <c r="A849" s="83">
        <v>68322</v>
      </c>
      <c r="B849" s="21" t="s">
        <v>241</v>
      </c>
      <c r="C849" s="66" t="s">
        <v>2061</v>
      </c>
      <c r="D849" s="23">
        <v>47339746</v>
      </c>
      <c r="E849" s="26">
        <v>0</v>
      </c>
      <c r="F849" s="24">
        <f t="shared" si="13"/>
        <v>47339746</v>
      </c>
    </row>
    <row r="850" spans="1:6" ht="12.75">
      <c r="A850" s="83">
        <v>68324</v>
      </c>
      <c r="B850" s="21" t="s">
        <v>241</v>
      </c>
      <c r="C850" s="66" t="s">
        <v>2063</v>
      </c>
      <c r="D850" s="23">
        <v>58116048</v>
      </c>
      <c r="E850" s="26">
        <v>0</v>
      </c>
      <c r="F850" s="24">
        <f t="shared" si="13"/>
        <v>58116048</v>
      </c>
    </row>
    <row r="851" spans="1:6" ht="12.75">
      <c r="A851" s="83">
        <v>68327</v>
      </c>
      <c r="B851" s="21" t="s">
        <v>241</v>
      </c>
      <c r="C851" s="66" t="s">
        <v>2065</v>
      </c>
      <c r="D851" s="23">
        <v>80516592</v>
      </c>
      <c r="E851" s="26">
        <v>0</v>
      </c>
      <c r="F851" s="24">
        <f t="shared" si="13"/>
        <v>80516592</v>
      </c>
    </row>
    <row r="852" spans="1:6" ht="12.75">
      <c r="A852" s="83">
        <v>68344</v>
      </c>
      <c r="B852" s="21" t="s">
        <v>241</v>
      </c>
      <c r="C852" s="66" t="s">
        <v>2067</v>
      </c>
      <c r="D852" s="23">
        <v>54499684</v>
      </c>
      <c r="E852" s="26">
        <v>0</v>
      </c>
      <c r="F852" s="24">
        <f t="shared" si="13"/>
        <v>54499684</v>
      </c>
    </row>
    <row r="853" spans="1:6" ht="12.75">
      <c r="A853" s="83">
        <v>68368</v>
      </c>
      <c r="B853" s="21" t="s">
        <v>241</v>
      </c>
      <c r="C853" s="66" t="s">
        <v>2069</v>
      </c>
      <c r="D853" s="23">
        <v>76975234</v>
      </c>
      <c r="E853" s="26">
        <v>0</v>
      </c>
      <c r="F853" s="24">
        <f t="shared" si="13"/>
        <v>76975234</v>
      </c>
    </row>
    <row r="854" spans="1:6" ht="12.75">
      <c r="A854" s="83">
        <v>68370</v>
      </c>
      <c r="B854" s="21" t="s">
        <v>241</v>
      </c>
      <c r="C854" s="66" t="s">
        <v>2071</v>
      </c>
      <c r="D854" s="23">
        <v>19006366</v>
      </c>
      <c r="E854" s="26">
        <v>0</v>
      </c>
      <c r="F854" s="24">
        <f t="shared" si="13"/>
        <v>19006366</v>
      </c>
    </row>
    <row r="855" spans="1:6" ht="12.75">
      <c r="A855" s="83">
        <v>68377</v>
      </c>
      <c r="B855" s="21" t="s">
        <v>241</v>
      </c>
      <c r="C855" s="66" t="s">
        <v>2073</v>
      </c>
      <c r="D855" s="23">
        <v>76783806</v>
      </c>
      <c r="E855" s="26">
        <v>0</v>
      </c>
      <c r="F855" s="24">
        <f t="shared" si="13"/>
        <v>76783806</v>
      </c>
    </row>
    <row r="856" spans="1:6" ht="12.75">
      <c r="A856" s="83">
        <v>68385</v>
      </c>
      <c r="B856" s="21" t="s">
        <v>241</v>
      </c>
      <c r="C856" s="66" t="s">
        <v>2075</v>
      </c>
      <c r="D856" s="23">
        <v>88848838</v>
      </c>
      <c r="E856" s="26">
        <v>0</v>
      </c>
      <c r="F856" s="24">
        <f t="shared" si="13"/>
        <v>88848838</v>
      </c>
    </row>
    <row r="857" spans="1:6" ht="12.75">
      <c r="A857" s="83">
        <v>68397</v>
      </c>
      <c r="B857" s="21" t="s">
        <v>241</v>
      </c>
      <c r="C857" s="66" t="s">
        <v>2077</v>
      </c>
      <c r="D857" s="23">
        <v>85829023</v>
      </c>
      <c r="E857" s="26">
        <v>0</v>
      </c>
      <c r="F857" s="24">
        <f t="shared" si="13"/>
        <v>85829023</v>
      </c>
    </row>
    <row r="858" spans="1:6" ht="12.75">
      <c r="A858" s="83">
        <v>68406</v>
      </c>
      <c r="B858" s="21" t="s">
        <v>241</v>
      </c>
      <c r="C858" s="66" t="s">
        <v>2079</v>
      </c>
      <c r="D858" s="23">
        <v>158422356</v>
      </c>
      <c r="E858" s="26">
        <v>0</v>
      </c>
      <c r="F858" s="24">
        <f t="shared" si="13"/>
        <v>158422356</v>
      </c>
    </row>
    <row r="859" spans="1:6" ht="12.75">
      <c r="A859" s="83">
        <v>68418</v>
      </c>
      <c r="B859" s="21" t="s">
        <v>241</v>
      </c>
      <c r="C859" s="66" t="s">
        <v>2081</v>
      </c>
      <c r="D859" s="23">
        <v>46832345</v>
      </c>
      <c r="E859" s="26">
        <v>0</v>
      </c>
      <c r="F859" s="24">
        <f t="shared" si="13"/>
        <v>46832345</v>
      </c>
    </row>
    <row r="860" spans="1:6" ht="12.75">
      <c r="A860" s="83">
        <v>68425</v>
      </c>
      <c r="B860" s="21" t="s">
        <v>241</v>
      </c>
      <c r="C860" s="66" t="s">
        <v>2083</v>
      </c>
      <c r="D860" s="23">
        <v>95550058</v>
      </c>
      <c r="E860" s="26">
        <v>0</v>
      </c>
      <c r="F860" s="24">
        <f t="shared" si="13"/>
        <v>95550058</v>
      </c>
    </row>
    <row r="861" spans="1:6" ht="12.75">
      <c r="A861" s="83">
        <v>68432</v>
      </c>
      <c r="B861" s="21" t="s">
        <v>241</v>
      </c>
      <c r="C861" s="66" t="s">
        <v>2085</v>
      </c>
      <c r="D861" s="23">
        <v>178516558</v>
      </c>
      <c r="E861" s="26">
        <v>0</v>
      </c>
      <c r="F861" s="24">
        <f t="shared" si="13"/>
        <v>178516558</v>
      </c>
    </row>
    <row r="862" spans="1:6" ht="12.75">
      <c r="A862" s="83">
        <v>68444</v>
      </c>
      <c r="B862" s="21" t="s">
        <v>241</v>
      </c>
      <c r="C862" s="66" t="s">
        <v>2087</v>
      </c>
      <c r="D862" s="23">
        <v>81826239</v>
      </c>
      <c r="E862" s="26">
        <v>0</v>
      </c>
      <c r="F862" s="24">
        <f t="shared" si="13"/>
        <v>81826239</v>
      </c>
    </row>
    <row r="863" spans="1:6" ht="12.75">
      <c r="A863" s="83">
        <v>68464</v>
      </c>
      <c r="B863" s="21" t="s">
        <v>241</v>
      </c>
      <c r="C863" s="66" t="s">
        <v>2089</v>
      </c>
      <c r="D863" s="23">
        <v>186727588</v>
      </c>
      <c r="E863" s="26">
        <v>0</v>
      </c>
      <c r="F863" s="24">
        <f t="shared" si="13"/>
        <v>186727588</v>
      </c>
    </row>
    <row r="864" spans="1:6" ht="12.75">
      <c r="A864" s="83">
        <v>68468</v>
      </c>
      <c r="B864" s="21" t="s">
        <v>241</v>
      </c>
      <c r="C864" s="66" t="s">
        <v>2091</v>
      </c>
      <c r="D864" s="23">
        <v>132180975</v>
      </c>
      <c r="E864" s="26">
        <v>0</v>
      </c>
      <c r="F864" s="24">
        <f t="shared" si="13"/>
        <v>132180975</v>
      </c>
    </row>
    <row r="865" spans="1:6" ht="12.75">
      <c r="A865" s="83">
        <v>68498</v>
      </c>
      <c r="B865" s="21" t="s">
        <v>241</v>
      </c>
      <c r="C865" s="66" t="s">
        <v>2093</v>
      </c>
      <c r="D865" s="23">
        <v>97012759</v>
      </c>
      <c r="E865" s="26">
        <v>0</v>
      </c>
      <c r="F865" s="24">
        <f t="shared" si="13"/>
        <v>97012759</v>
      </c>
    </row>
    <row r="866" spans="1:6" ht="12.75">
      <c r="A866" s="83">
        <v>68500</v>
      </c>
      <c r="B866" s="21" t="s">
        <v>241</v>
      </c>
      <c r="C866" s="66" t="s">
        <v>2095</v>
      </c>
      <c r="D866" s="23">
        <v>162705681</v>
      </c>
      <c r="E866" s="26">
        <v>0</v>
      </c>
      <c r="F866" s="24">
        <f t="shared" si="13"/>
        <v>162705681</v>
      </c>
    </row>
    <row r="867" spans="1:6" ht="12.75">
      <c r="A867" s="83">
        <v>68502</v>
      </c>
      <c r="B867" s="21" t="s">
        <v>241</v>
      </c>
      <c r="C867" s="66" t="s">
        <v>2097</v>
      </c>
      <c r="D867" s="23">
        <v>126685639</v>
      </c>
      <c r="E867" s="26">
        <v>0</v>
      </c>
      <c r="F867" s="24">
        <f t="shared" si="13"/>
        <v>126685639</v>
      </c>
    </row>
    <row r="868" spans="1:6" ht="12.75">
      <c r="A868" s="83">
        <v>68522</v>
      </c>
      <c r="B868" s="21" t="s">
        <v>241</v>
      </c>
      <c r="C868" s="66" t="s">
        <v>2099</v>
      </c>
      <c r="D868" s="23">
        <v>35902773</v>
      </c>
      <c r="E868" s="26">
        <v>0</v>
      </c>
      <c r="F868" s="24">
        <f t="shared" si="13"/>
        <v>35902773</v>
      </c>
    </row>
    <row r="869" spans="1:6" ht="12.75">
      <c r="A869" s="83">
        <v>68524</v>
      </c>
      <c r="B869" s="21" t="s">
        <v>241</v>
      </c>
      <c r="C869" s="66" t="s">
        <v>2101</v>
      </c>
      <c r="D869" s="23">
        <v>70139573</v>
      </c>
      <c r="E869" s="26">
        <v>0</v>
      </c>
      <c r="F869" s="24">
        <f t="shared" si="13"/>
        <v>70139573</v>
      </c>
    </row>
    <row r="870" spans="1:6" ht="12.75">
      <c r="A870" s="83">
        <v>68533</v>
      </c>
      <c r="B870" s="21" t="s">
        <v>241</v>
      </c>
      <c r="C870" s="66" t="s">
        <v>2103</v>
      </c>
      <c r="D870" s="23">
        <v>52245269</v>
      </c>
      <c r="E870" s="26">
        <v>0</v>
      </c>
      <c r="F870" s="24">
        <f t="shared" si="13"/>
        <v>52245269</v>
      </c>
    </row>
    <row r="871" spans="1:6" ht="12.75">
      <c r="A871" s="83">
        <v>68547</v>
      </c>
      <c r="B871" s="21" t="s">
        <v>241</v>
      </c>
      <c r="C871" s="66" t="s">
        <v>2105</v>
      </c>
      <c r="D871" s="23">
        <v>390857736</v>
      </c>
      <c r="E871" s="26">
        <v>0</v>
      </c>
      <c r="F871" s="24">
        <f t="shared" si="13"/>
        <v>390857736</v>
      </c>
    </row>
    <row r="872" spans="1:6" ht="12.75">
      <c r="A872" s="83">
        <v>68549</v>
      </c>
      <c r="B872" s="21" t="s">
        <v>241</v>
      </c>
      <c r="C872" s="66" t="s">
        <v>2107</v>
      </c>
      <c r="D872" s="23">
        <v>65907351</v>
      </c>
      <c r="E872" s="26">
        <v>0</v>
      </c>
      <c r="F872" s="24">
        <f t="shared" si="13"/>
        <v>65907351</v>
      </c>
    </row>
    <row r="873" spans="1:6" ht="12.75">
      <c r="A873" s="83">
        <v>68572</v>
      </c>
      <c r="B873" s="21" t="s">
        <v>241</v>
      </c>
      <c r="C873" s="66" t="s">
        <v>2109</v>
      </c>
      <c r="D873" s="23">
        <v>154956409</v>
      </c>
      <c r="E873" s="26">
        <v>0</v>
      </c>
      <c r="F873" s="24">
        <f t="shared" si="13"/>
        <v>154956409</v>
      </c>
    </row>
    <row r="874" spans="1:6" ht="12.75">
      <c r="A874" s="83">
        <v>68573</v>
      </c>
      <c r="B874" s="21" t="s">
        <v>241</v>
      </c>
      <c r="C874" s="66" t="s">
        <v>2111</v>
      </c>
      <c r="D874" s="23">
        <v>90545764</v>
      </c>
      <c r="E874" s="26">
        <v>0</v>
      </c>
      <c r="F874" s="24">
        <f t="shared" si="13"/>
        <v>90545764</v>
      </c>
    </row>
    <row r="875" spans="1:6" ht="12.75">
      <c r="A875" s="83">
        <v>68575</v>
      </c>
      <c r="B875" s="21" t="s">
        <v>241</v>
      </c>
      <c r="C875" s="66" t="s">
        <v>2113</v>
      </c>
      <c r="D875" s="23">
        <v>254441272</v>
      </c>
      <c r="E875" s="26">
        <v>0</v>
      </c>
      <c r="F875" s="24">
        <f t="shared" si="13"/>
        <v>254441272</v>
      </c>
    </row>
    <row r="876" spans="1:6" ht="12.75">
      <c r="A876" s="83">
        <v>68615</v>
      </c>
      <c r="B876" s="21" t="s">
        <v>241</v>
      </c>
      <c r="C876" s="66" t="s">
        <v>433</v>
      </c>
      <c r="D876" s="23">
        <v>327513848</v>
      </c>
      <c r="E876" s="26">
        <v>0</v>
      </c>
      <c r="F876" s="24">
        <f t="shared" si="13"/>
        <v>327513848</v>
      </c>
    </row>
    <row r="877" spans="1:6" ht="12.75">
      <c r="A877" s="83">
        <v>68655</v>
      </c>
      <c r="B877" s="21" t="s">
        <v>241</v>
      </c>
      <c r="C877" s="66" t="s">
        <v>2116</v>
      </c>
      <c r="D877" s="23">
        <v>122318950</v>
      </c>
      <c r="E877" s="26">
        <v>0</v>
      </c>
      <c r="F877" s="24">
        <f t="shared" si="13"/>
        <v>122318950</v>
      </c>
    </row>
    <row r="878" spans="1:6" ht="12.75">
      <c r="A878" s="83">
        <v>68669</v>
      </c>
      <c r="B878" s="21" t="s">
        <v>241</v>
      </c>
      <c r="C878" s="66" t="s">
        <v>255</v>
      </c>
      <c r="D878" s="23">
        <v>160249303</v>
      </c>
      <c r="E878" s="26">
        <v>0</v>
      </c>
      <c r="F878" s="24">
        <f t="shared" si="13"/>
        <v>160249303</v>
      </c>
    </row>
    <row r="879" spans="1:6" ht="12.75">
      <c r="A879" s="83">
        <v>68673</v>
      </c>
      <c r="B879" s="21" t="s">
        <v>241</v>
      </c>
      <c r="C879" s="66" t="s">
        <v>2119</v>
      </c>
      <c r="D879" s="23">
        <v>34489569</v>
      </c>
      <c r="E879" s="26">
        <v>0</v>
      </c>
      <c r="F879" s="24">
        <f t="shared" si="13"/>
        <v>34489569</v>
      </c>
    </row>
    <row r="880" spans="1:6" ht="12.75">
      <c r="A880" s="83">
        <v>68679</v>
      </c>
      <c r="B880" s="21" t="s">
        <v>241</v>
      </c>
      <c r="C880" s="66" t="s">
        <v>2121</v>
      </c>
      <c r="D880" s="23">
        <v>176884600</v>
      </c>
      <c r="E880" s="26">
        <v>0</v>
      </c>
      <c r="F880" s="24">
        <f t="shared" si="13"/>
        <v>176884600</v>
      </c>
    </row>
    <row r="881" spans="1:6" ht="12.75">
      <c r="A881" s="83">
        <v>68682</v>
      </c>
      <c r="B881" s="21" t="s">
        <v>241</v>
      </c>
      <c r="C881" s="66" t="s">
        <v>2123</v>
      </c>
      <c r="D881" s="23">
        <v>68560359</v>
      </c>
      <c r="E881" s="26">
        <v>0</v>
      </c>
      <c r="F881" s="24">
        <f t="shared" si="13"/>
        <v>68560359</v>
      </c>
    </row>
    <row r="882" spans="1:6" ht="12.75">
      <c r="A882" s="83">
        <v>68684</v>
      </c>
      <c r="B882" s="21" t="s">
        <v>241</v>
      </c>
      <c r="C882" s="66" t="s">
        <v>1637</v>
      </c>
      <c r="D882" s="23">
        <v>115361560</v>
      </c>
      <c r="E882" s="26">
        <v>0</v>
      </c>
      <c r="F882" s="24">
        <f t="shared" si="13"/>
        <v>115361560</v>
      </c>
    </row>
    <row r="883" spans="1:6" ht="12.75">
      <c r="A883" s="83">
        <v>68686</v>
      </c>
      <c r="B883" s="21" t="s">
        <v>241</v>
      </c>
      <c r="C883" s="66" t="s">
        <v>2128</v>
      </c>
      <c r="D883" s="23">
        <v>105549373</v>
      </c>
      <c r="E883" s="26">
        <v>0</v>
      </c>
      <c r="F883" s="24">
        <f t="shared" si="13"/>
        <v>105549373</v>
      </c>
    </row>
    <row r="884" spans="1:6" ht="12.75">
      <c r="A884" s="83">
        <v>68689</v>
      </c>
      <c r="B884" s="21" t="s">
        <v>241</v>
      </c>
      <c r="C884" s="66" t="s">
        <v>1638</v>
      </c>
      <c r="D884" s="23">
        <v>184608611</v>
      </c>
      <c r="E884" s="26">
        <v>0</v>
      </c>
      <c r="F884" s="24">
        <f t="shared" si="13"/>
        <v>184608611</v>
      </c>
    </row>
    <row r="885" spans="1:6" ht="12.75">
      <c r="A885" s="83">
        <v>68705</v>
      </c>
      <c r="B885" s="21" t="s">
        <v>241</v>
      </c>
      <c r="C885" s="66" t="s">
        <v>464</v>
      </c>
      <c r="D885" s="23">
        <v>49129002</v>
      </c>
      <c r="E885" s="26">
        <v>0</v>
      </c>
      <c r="F885" s="24">
        <f t="shared" si="13"/>
        <v>49129002</v>
      </c>
    </row>
    <row r="886" spans="1:6" ht="12.75">
      <c r="A886" s="83">
        <v>68720</v>
      </c>
      <c r="B886" s="21" t="s">
        <v>241</v>
      </c>
      <c r="C886" s="66" t="s">
        <v>2133</v>
      </c>
      <c r="D886" s="23">
        <v>112073246</v>
      </c>
      <c r="E886" s="26">
        <v>0</v>
      </c>
      <c r="F886" s="24">
        <f t="shared" si="13"/>
        <v>112073246</v>
      </c>
    </row>
    <row r="887" spans="1:6" ht="12.75">
      <c r="A887" s="83">
        <v>68745</v>
      </c>
      <c r="B887" s="21" t="s">
        <v>241</v>
      </c>
      <c r="C887" s="66" t="s">
        <v>2135</v>
      </c>
      <c r="D887" s="23">
        <v>155025315</v>
      </c>
      <c r="E887" s="26">
        <v>0</v>
      </c>
      <c r="F887" s="24">
        <f t="shared" si="13"/>
        <v>155025315</v>
      </c>
    </row>
    <row r="888" spans="1:6" ht="12.75">
      <c r="A888" s="83">
        <v>68755</v>
      </c>
      <c r="B888" s="21" t="s">
        <v>241</v>
      </c>
      <c r="C888" s="66" t="s">
        <v>2137</v>
      </c>
      <c r="D888" s="23">
        <v>126992851</v>
      </c>
      <c r="E888" s="26">
        <v>0</v>
      </c>
      <c r="F888" s="24">
        <f t="shared" si="13"/>
        <v>126992851</v>
      </c>
    </row>
    <row r="889" spans="1:6" ht="12.75">
      <c r="A889" s="83">
        <v>68770</v>
      </c>
      <c r="B889" s="21" t="s">
        <v>241</v>
      </c>
      <c r="C889" s="66" t="s">
        <v>2139</v>
      </c>
      <c r="D889" s="23">
        <v>161583423</v>
      </c>
      <c r="E889" s="26">
        <v>0</v>
      </c>
      <c r="F889" s="24">
        <f t="shared" si="13"/>
        <v>161583423</v>
      </c>
    </row>
    <row r="890" spans="1:6" ht="12.75">
      <c r="A890" s="83">
        <v>68773</v>
      </c>
      <c r="B890" s="21" t="s">
        <v>241</v>
      </c>
      <c r="C890" s="66" t="s">
        <v>243</v>
      </c>
      <c r="D890" s="23">
        <v>109979354</v>
      </c>
      <c r="E890" s="26">
        <v>0</v>
      </c>
      <c r="F890" s="24">
        <f t="shared" si="13"/>
        <v>109979354</v>
      </c>
    </row>
    <row r="891" spans="1:6" ht="12.75">
      <c r="A891" s="83">
        <v>68780</v>
      </c>
      <c r="B891" s="21" t="s">
        <v>241</v>
      </c>
      <c r="C891" s="66" t="s">
        <v>2142</v>
      </c>
      <c r="D891" s="23">
        <v>68089584</v>
      </c>
      <c r="E891" s="26">
        <v>0</v>
      </c>
      <c r="F891" s="24">
        <f t="shared" si="13"/>
        <v>68089584</v>
      </c>
    </row>
    <row r="892" spans="1:6" ht="12.75">
      <c r="A892" s="83">
        <v>68820</v>
      </c>
      <c r="B892" s="21" t="s">
        <v>241</v>
      </c>
      <c r="C892" s="66" t="s">
        <v>2144</v>
      </c>
      <c r="D892" s="23">
        <v>84565248</v>
      </c>
      <c r="E892" s="26">
        <v>0</v>
      </c>
      <c r="F892" s="24">
        <f t="shared" si="13"/>
        <v>84565248</v>
      </c>
    </row>
    <row r="893" spans="1:6" ht="12.75">
      <c r="A893" s="83">
        <v>68855</v>
      </c>
      <c r="B893" s="21" t="s">
        <v>241</v>
      </c>
      <c r="C893" s="66" t="s">
        <v>2146</v>
      </c>
      <c r="D893" s="23">
        <v>77628436</v>
      </c>
      <c r="E893" s="26">
        <v>0</v>
      </c>
      <c r="F893" s="24">
        <f t="shared" si="13"/>
        <v>77628436</v>
      </c>
    </row>
    <row r="894" spans="1:6" ht="12.75">
      <c r="A894" s="83">
        <v>68861</v>
      </c>
      <c r="B894" s="21" t="s">
        <v>241</v>
      </c>
      <c r="C894" s="66" t="s">
        <v>2148</v>
      </c>
      <c r="D894" s="23">
        <v>177759282</v>
      </c>
      <c r="E894" s="26">
        <v>31237346</v>
      </c>
      <c r="F894" s="24">
        <f t="shared" si="13"/>
        <v>146521936</v>
      </c>
    </row>
    <row r="895" spans="1:6" ht="12.75">
      <c r="A895" s="83">
        <v>68867</v>
      </c>
      <c r="B895" s="21" t="s">
        <v>241</v>
      </c>
      <c r="C895" s="66" t="s">
        <v>2150</v>
      </c>
      <c r="D895" s="23">
        <v>54187473</v>
      </c>
      <c r="E895" s="26">
        <v>0</v>
      </c>
      <c r="F895" s="24">
        <f t="shared" si="13"/>
        <v>54187473</v>
      </c>
    </row>
    <row r="896" spans="1:6" ht="12.75">
      <c r="A896" s="83">
        <v>68872</v>
      </c>
      <c r="B896" s="21" t="s">
        <v>241</v>
      </c>
      <c r="C896" s="66" t="s">
        <v>646</v>
      </c>
      <c r="D896" s="23">
        <v>61650592</v>
      </c>
      <c r="E896" s="26">
        <v>0</v>
      </c>
      <c r="F896" s="24">
        <f t="shared" si="13"/>
        <v>61650592</v>
      </c>
    </row>
    <row r="897" spans="1:6" ht="12.75">
      <c r="A897" s="83">
        <v>68895</v>
      </c>
      <c r="B897" s="21" t="s">
        <v>241</v>
      </c>
      <c r="C897" s="66" t="s">
        <v>2153</v>
      </c>
      <c r="D897" s="23">
        <v>45611510</v>
      </c>
      <c r="E897" s="26">
        <v>0</v>
      </c>
      <c r="F897" s="24">
        <f t="shared" si="13"/>
        <v>45611510</v>
      </c>
    </row>
    <row r="898" spans="1:6" ht="12.75">
      <c r="A898" s="83">
        <v>70110</v>
      </c>
      <c r="B898" s="21" t="s">
        <v>243</v>
      </c>
      <c r="C898" s="66" t="s">
        <v>668</v>
      </c>
      <c r="D898" s="23">
        <v>169115277</v>
      </c>
      <c r="E898" s="26">
        <v>0</v>
      </c>
      <c r="F898" s="24">
        <f t="shared" si="13"/>
        <v>169115277</v>
      </c>
    </row>
    <row r="899" spans="1:6" ht="12.75">
      <c r="A899" s="83">
        <v>70124</v>
      </c>
      <c r="B899" s="21" t="s">
        <v>243</v>
      </c>
      <c r="C899" s="66" t="s">
        <v>2158</v>
      </c>
      <c r="D899" s="23">
        <v>128465300</v>
      </c>
      <c r="E899" s="26">
        <v>0</v>
      </c>
      <c r="F899" s="24">
        <f t="shared" si="13"/>
        <v>128465300</v>
      </c>
    </row>
    <row r="900" spans="1:6" ht="12.75">
      <c r="A900" s="83">
        <v>70204</v>
      </c>
      <c r="B900" s="21" t="s">
        <v>243</v>
      </c>
      <c r="C900" s="66" t="s">
        <v>2160</v>
      </c>
      <c r="D900" s="23">
        <v>74266454</v>
      </c>
      <c r="E900" s="26">
        <v>0</v>
      </c>
      <c r="F900" s="24">
        <f t="shared" si="13"/>
        <v>74266454</v>
      </c>
    </row>
    <row r="901" spans="1:6" ht="12.75">
      <c r="A901" s="83">
        <v>70215</v>
      </c>
      <c r="B901" s="21" t="s">
        <v>243</v>
      </c>
      <c r="C901" s="66" t="s">
        <v>2162</v>
      </c>
      <c r="D901" s="23">
        <v>438860635</v>
      </c>
      <c r="E901" s="26">
        <v>0</v>
      </c>
      <c r="F901" s="24">
        <f t="shared" si="13"/>
        <v>438860635</v>
      </c>
    </row>
    <row r="902" spans="1:6" ht="12.75">
      <c r="A902" s="83">
        <v>70221</v>
      </c>
      <c r="B902" s="21" t="s">
        <v>243</v>
      </c>
      <c r="C902" s="66" t="s">
        <v>2164</v>
      </c>
      <c r="D902" s="23">
        <v>106231899</v>
      </c>
      <c r="E902" s="26">
        <v>0</v>
      </c>
      <c r="F902" s="24">
        <f t="shared" si="13"/>
        <v>106231899</v>
      </c>
    </row>
    <row r="903" spans="1:6" ht="12.75">
      <c r="A903" s="83">
        <v>70230</v>
      </c>
      <c r="B903" s="21" t="s">
        <v>243</v>
      </c>
      <c r="C903" s="66" t="s">
        <v>2166</v>
      </c>
      <c r="D903" s="23">
        <v>129861970</v>
      </c>
      <c r="E903" s="26">
        <v>0</v>
      </c>
      <c r="F903" s="24">
        <f t="shared" si="13"/>
        <v>129861970</v>
      </c>
    </row>
    <row r="904" spans="1:6" ht="12.75">
      <c r="A904" s="83">
        <v>70233</v>
      </c>
      <c r="B904" s="21" t="s">
        <v>243</v>
      </c>
      <c r="C904" s="66" t="s">
        <v>2168</v>
      </c>
      <c r="D904" s="23">
        <v>82850556</v>
      </c>
      <c r="E904" s="26">
        <v>0</v>
      </c>
      <c r="F904" s="24">
        <f aca="true" t="shared" si="14" ref="F904:F967">D904-E904</f>
        <v>82850556</v>
      </c>
    </row>
    <row r="905" spans="1:6" ht="12.75">
      <c r="A905" s="83">
        <v>70235</v>
      </c>
      <c r="B905" s="21" t="s">
        <v>243</v>
      </c>
      <c r="C905" s="66" t="s">
        <v>2170</v>
      </c>
      <c r="D905" s="23">
        <v>209862834</v>
      </c>
      <c r="E905" s="26">
        <v>0</v>
      </c>
      <c r="F905" s="24">
        <f t="shared" si="14"/>
        <v>209862834</v>
      </c>
    </row>
    <row r="906" spans="1:6" ht="12.75">
      <c r="A906" s="83">
        <v>70265</v>
      </c>
      <c r="B906" s="21" t="s">
        <v>243</v>
      </c>
      <c r="C906" s="66" t="s">
        <v>2172</v>
      </c>
      <c r="D906" s="23">
        <v>184075227</v>
      </c>
      <c r="E906" s="26">
        <v>0</v>
      </c>
      <c r="F906" s="24">
        <f t="shared" si="14"/>
        <v>184075227</v>
      </c>
    </row>
    <row r="907" spans="1:6" ht="12.75">
      <c r="A907" s="83">
        <v>70400</v>
      </c>
      <c r="B907" s="21" t="s">
        <v>243</v>
      </c>
      <c r="C907" s="66" t="s">
        <v>395</v>
      </c>
      <c r="D907" s="23">
        <v>142310056</v>
      </c>
      <c r="E907" s="26">
        <v>0</v>
      </c>
      <c r="F907" s="24">
        <f t="shared" si="14"/>
        <v>142310056</v>
      </c>
    </row>
    <row r="908" spans="1:6" ht="12.75">
      <c r="A908" s="83">
        <v>70418</v>
      </c>
      <c r="B908" s="21" t="s">
        <v>243</v>
      </c>
      <c r="C908" s="66" t="s">
        <v>2175</v>
      </c>
      <c r="D908" s="23">
        <v>239094522</v>
      </c>
      <c r="E908" s="26">
        <v>0</v>
      </c>
      <c r="F908" s="24">
        <f t="shared" si="14"/>
        <v>239094522</v>
      </c>
    </row>
    <row r="909" spans="1:6" ht="12.75">
      <c r="A909" s="83">
        <v>70429</v>
      </c>
      <c r="B909" s="21" t="s">
        <v>243</v>
      </c>
      <c r="C909" s="66" t="s">
        <v>2177</v>
      </c>
      <c r="D909" s="23">
        <v>610553656</v>
      </c>
      <c r="E909" s="26">
        <v>0</v>
      </c>
      <c r="F909" s="24">
        <f t="shared" si="14"/>
        <v>610553656</v>
      </c>
    </row>
    <row r="910" spans="1:6" ht="12.75">
      <c r="A910" s="83">
        <v>70473</v>
      </c>
      <c r="B910" s="21" t="s">
        <v>243</v>
      </c>
      <c r="C910" s="66" t="s">
        <v>2179</v>
      </c>
      <c r="D910" s="23">
        <v>170256062</v>
      </c>
      <c r="E910" s="26">
        <v>0</v>
      </c>
      <c r="F910" s="24">
        <f t="shared" si="14"/>
        <v>170256062</v>
      </c>
    </row>
    <row r="911" spans="1:6" ht="12.75">
      <c r="A911" s="83">
        <v>70508</v>
      </c>
      <c r="B911" s="21" t="s">
        <v>243</v>
      </c>
      <c r="C911" s="66" t="s">
        <v>2181</v>
      </c>
      <c r="D911" s="23">
        <v>208776775</v>
      </c>
      <c r="E911" s="26">
        <v>0</v>
      </c>
      <c r="F911" s="24">
        <f t="shared" si="14"/>
        <v>208776775</v>
      </c>
    </row>
    <row r="912" spans="1:6" ht="12.75">
      <c r="A912" s="83">
        <v>70523</v>
      </c>
      <c r="B912" s="21" t="s">
        <v>243</v>
      </c>
      <c r="C912" s="66" t="s">
        <v>2183</v>
      </c>
      <c r="D912" s="23">
        <v>170137636</v>
      </c>
      <c r="E912" s="26">
        <v>0</v>
      </c>
      <c r="F912" s="24">
        <f t="shared" si="14"/>
        <v>170137636</v>
      </c>
    </row>
    <row r="913" spans="1:6" ht="12.75">
      <c r="A913" s="83">
        <v>70670</v>
      </c>
      <c r="B913" s="21" t="s">
        <v>243</v>
      </c>
      <c r="C913" s="66" t="s">
        <v>2185</v>
      </c>
      <c r="D913" s="23">
        <v>372698073</v>
      </c>
      <c r="E913" s="26">
        <v>0</v>
      </c>
      <c r="F913" s="24">
        <f t="shared" si="14"/>
        <v>372698073</v>
      </c>
    </row>
    <row r="914" spans="1:6" ht="12.75">
      <c r="A914" s="83">
        <v>70678</v>
      </c>
      <c r="B914" s="21" t="s">
        <v>243</v>
      </c>
      <c r="C914" s="66" t="s">
        <v>2187</v>
      </c>
      <c r="D914" s="23">
        <v>247403172</v>
      </c>
      <c r="E914" s="26">
        <v>0</v>
      </c>
      <c r="F914" s="24">
        <f t="shared" si="14"/>
        <v>247403172</v>
      </c>
    </row>
    <row r="915" spans="1:6" ht="12.75">
      <c r="A915" s="83">
        <v>70702</v>
      </c>
      <c r="B915" s="21" t="s">
        <v>243</v>
      </c>
      <c r="C915" s="66" t="s">
        <v>1639</v>
      </c>
      <c r="D915" s="23">
        <v>160650537</v>
      </c>
      <c r="E915" s="26">
        <v>0</v>
      </c>
      <c r="F915" s="24">
        <f t="shared" si="14"/>
        <v>160650537</v>
      </c>
    </row>
    <row r="916" spans="1:6" ht="12.75">
      <c r="A916" s="83">
        <v>70708</v>
      </c>
      <c r="B916" s="21" t="s">
        <v>243</v>
      </c>
      <c r="C916" s="66" t="s">
        <v>2191</v>
      </c>
      <c r="D916" s="23">
        <v>387536153</v>
      </c>
      <c r="E916" s="26">
        <v>0</v>
      </c>
      <c r="F916" s="24">
        <f t="shared" si="14"/>
        <v>387536153</v>
      </c>
    </row>
    <row r="917" spans="1:6" ht="12.75">
      <c r="A917" s="83">
        <v>70713</v>
      </c>
      <c r="B917" s="21" t="s">
        <v>243</v>
      </c>
      <c r="C917" s="66" t="s">
        <v>2193</v>
      </c>
      <c r="D917" s="23">
        <v>510803415</v>
      </c>
      <c r="E917" s="26">
        <v>0</v>
      </c>
      <c r="F917" s="24">
        <f t="shared" si="14"/>
        <v>510803415</v>
      </c>
    </row>
    <row r="918" spans="1:6" ht="12.75">
      <c r="A918" s="83">
        <v>70717</v>
      </c>
      <c r="B918" s="21" t="s">
        <v>243</v>
      </c>
      <c r="C918" s="66" t="s">
        <v>454</v>
      </c>
      <c r="D918" s="23">
        <v>161878748</v>
      </c>
      <c r="E918" s="26">
        <v>0</v>
      </c>
      <c r="F918" s="24">
        <f t="shared" si="14"/>
        <v>161878748</v>
      </c>
    </row>
    <row r="919" spans="1:6" ht="12.75">
      <c r="A919" s="83">
        <v>70742</v>
      </c>
      <c r="B919" s="21" t="s">
        <v>243</v>
      </c>
      <c r="C919" s="66" t="s">
        <v>2196</v>
      </c>
      <c r="D919" s="23">
        <v>336852000</v>
      </c>
      <c r="E919" s="26">
        <v>0</v>
      </c>
      <c r="F919" s="24">
        <f t="shared" si="14"/>
        <v>336852000</v>
      </c>
    </row>
    <row r="920" spans="1:6" ht="12.75">
      <c r="A920" s="83">
        <v>70771</v>
      </c>
      <c r="B920" s="21" t="s">
        <v>243</v>
      </c>
      <c r="C920" s="66" t="s">
        <v>243</v>
      </c>
      <c r="D920" s="23">
        <v>316259674</v>
      </c>
      <c r="E920" s="26">
        <v>0</v>
      </c>
      <c r="F920" s="24">
        <f t="shared" si="14"/>
        <v>316259674</v>
      </c>
    </row>
    <row r="921" spans="1:6" ht="12.75">
      <c r="A921" s="83">
        <v>70820</v>
      </c>
      <c r="B921" s="21" t="s">
        <v>243</v>
      </c>
      <c r="C921" s="66" t="s">
        <v>2199</v>
      </c>
      <c r="D921" s="23">
        <v>243227253</v>
      </c>
      <c r="E921" s="26">
        <v>0</v>
      </c>
      <c r="F921" s="24">
        <f t="shared" si="14"/>
        <v>243227253</v>
      </c>
    </row>
    <row r="922" spans="1:6" ht="12.75">
      <c r="A922" s="83">
        <v>70823</v>
      </c>
      <c r="B922" s="21" t="s">
        <v>243</v>
      </c>
      <c r="C922" s="66" t="s">
        <v>2201</v>
      </c>
      <c r="D922" s="23">
        <v>195689246</v>
      </c>
      <c r="E922" s="26">
        <v>0</v>
      </c>
      <c r="F922" s="24">
        <f t="shared" si="14"/>
        <v>195689246</v>
      </c>
    </row>
    <row r="923" spans="1:6" ht="12.75">
      <c r="A923" s="83">
        <v>73024</v>
      </c>
      <c r="B923" s="21" t="s">
        <v>1640</v>
      </c>
      <c r="C923" s="66" t="s">
        <v>2205</v>
      </c>
      <c r="D923" s="23">
        <v>82405783</v>
      </c>
      <c r="E923" s="26">
        <v>0</v>
      </c>
      <c r="F923" s="24">
        <f t="shared" si="14"/>
        <v>82405783</v>
      </c>
    </row>
    <row r="924" spans="1:6" ht="12.75">
      <c r="A924" s="83">
        <v>73026</v>
      </c>
      <c r="B924" s="21" t="s">
        <v>1640</v>
      </c>
      <c r="C924" s="66" t="s">
        <v>2207</v>
      </c>
      <c r="D924" s="23">
        <v>105601879</v>
      </c>
      <c r="E924" s="26">
        <v>0</v>
      </c>
      <c r="F924" s="24">
        <f t="shared" si="14"/>
        <v>105601879</v>
      </c>
    </row>
    <row r="925" spans="1:6" ht="12.75">
      <c r="A925" s="83">
        <v>73030</v>
      </c>
      <c r="B925" s="21" t="s">
        <v>1640</v>
      </c>
      <c r="C925" s="66" t="s">
        <v>2209</v>
      </c>
      <c r="D925" s="23">
        <v>97071548</v>
      </c>
      <c r="E925" s="26">
        <v>0</v>
      </c>
      <c r="F925" s="24">
        <f t="shared" si="14"/>
        <v>97071548</v>
      </c>
    </row>
    <row r="926" spans="1:6" ht="12.75">
      <c r="A926" s="83">
        <v>73043</v>
      </c>
      <c r="B926" s="21" t="s">
        <v>1640</v>
      </c>
      <c r="C926" s="66" t="s">
        <v>2211</v>
      </c>
      <c r="D926" s="23">
        <v>88171829</v>
      </c>
      <c r="E926" s="26">
        <v>0</v>
      </c>
      <c r="F926" s="24">
        <f t="shared" si="14"/>
        <v>88171829</v>
      </c>
    </row>
    <row r="927" spans="1:6" ht="12.75">
      <c r="A927" s="83">
        <v>73055</v>
      </c>
      <c r="B927" s="21" t="s">
        <v>1640</v>
      </c>
      <c r="C927" s="66" t="s">
        <v>1641</v>
      </c>
      <c r="D927" s="23">
        <v>68686926</v>
      </c>
      <c r="E927" s="26">
        <v>76517865</v>
      </c>
      <c r="F927" s="24">
        <v>0</v>
      </c>
    </row>
    <row r="928" spans="1:6" ht="12.75">
      <c r="A928" s="83">
        <v>73067</v>
      </c>
      <c r="B928" s="21" t="s">
        <v>1640</v>
      </c>
      <c r="C928" s="66" t="s">
        <v>2215</v>
      </c>
      <c r="D928" s="23">
        <v>195682304</v>
      </c>
      <c r="E928" s="26">
        <v>0</v>
      </c>
      <c r="F928" s="24">
        <f t="shared" si="14"/>
        <v>195682304</v>
      </c>
    </row>
    <row r="929" spans="1:6" ht="12.75">
      <c r="A929" s="83">
        <v>73124</v>
      </c>
      <c r="B929" s="21" t="s">
        <v>1640</v>
      </c>
      <c r="C929" s="66" t="s">
        <v>2217</v>
      </c>
      <c r="D929" s="23">
        <v>124261625</v>
      </c>
      <c r="E929" s="26">
        <v>0</v>
      </c>
      <c r="F929" s="24">
        <f t="shared" si="14"/>
        <v>124261625</v>
      </c>
    </row>
    <row r="930" spans="1:6" ht="12.75">
      <c r="A930" s="83">
        <v>73148</v>
      </c>
      <c r="B930" s="21" t="s">
        <v>1640</v>
      </c>
      <c r="C930" s="66" t="s">
        <v>182</v>
      </c>
      <c r="D930" s="23">
        <v>88178134</v>
      </c>
      <c r="E930" s="26">
        <v>0</v>
      </c>
      <c r="F930" s="24">
        <f t="shared" si="14"/>
        <v>88178134</v>
      </c>
    </row>
    <row r="931" spans="1:6" ht="12.75">
      <c r="A931" s="83">
        <v>73152</v>
      </c>
      <c r="B931" s="21" t="s">
        <v>1640</v>
      </c>
      <c r="C931" s="66" t="s">
        <v>2221</v>
      </c>
      <c r="D931" s="23">
        <v>86156047</v>
      </c>
      <c r="E931" s="26">
        <v>0</v>
      </c>
      <c r="F931" s="24">
        <f t="shared" si="14"/>
        <v>86156047</v>
      </c>
    </row>
    <row r="932" spans="1:6" ht="12.75">
      <c r="A932" s="83">
        <v>73168</v>
      </c>
      <c r="B932" s="21" t="s">
        <v>1640</v>
      </c>
      <c r="C932" s="66" t="s">
        <v>2223</v>
      </c>
      <c r="D932" s="23">
        <v>340685769</v>
      </c>
      <c r="E932" s="26">
        <v>0</v>
      </c>
      <c r="F932" s="24">
        <f t="shared" si="14"/>
        <v>340685769</v>
      </c>
    </row>
    <row r="933" spans="1:6" ht="12.75">
      <c r="A933" s="83">
        <v>73200</v>
      </c>
      <c r="B933" s="21" t="s">
        <v>1640</v>
      </c>
      <c r="C933" s="66" t="s">
        <v>2225</v>
      </c>
      <c r="D933" s="23">
        <v>285678111</v>
      </c>
      <c r="E933" s="26">
        <v>0</v>
      </c>
      <c r="F933" s="24">
        <f t="shared" si="14"/>
        <v>285678111</v>
      </c>
    </row>
    <row r="934" spans="1:6" ht="12.75">
      <c r="A934" s="83">
        <v>73217</v>
      </c>
      <c r="B934" s="21" t="s">
        <v>1640</v>
      </c>
      <c r="C934" s="66" t="s">
        <v>2227</v>
      </c>
      <c r="D934" s="23">
        <v>422823299</v>
      </c>
      <c r="E934" s="26">
        <v>0</v>
      </c>
      <c r="F934" s="24">
        <f t="shared" si="14"/>
        <v>422823299</v>
      </c>
    </row>
    <row r="935" spans="1:6" ht="12.75">
      <c r="A935" s="83">
        <v>73226</v>
      </c>
      <c r="B935" s="21" t="s">
        <v>1640</v>
      </c>
      <c r="C935" s="66" t="s">
        <v>2229</v>
      </c>
      <c r="D935" s="23">
        <v>86947557</v>
      </c>
      <c r="E935" s="26">
        <v>0</v>
      </c>
      <c r="F935" s="24">
        <f t="shared" si="14"/>
        <v>86947557</v>
      </c>
    </row>
    <row r="936" spans="1:6" ht="12.75">
      <c r="A936" s="83">
        <v>73236</v>
      </c>
      <c r="B936" s="21" t="s">
        <v>1640</v>
      </c>
      <c r="C936" s="66" t="s">
        <v>2231</v>
      </c>
      <c r="D936" s="23">
        <v>71223852</v>
      </c>
      <c r="E936" s="26">
        <v>0</v>
      </c>
      <c r="F936" s="24">
        <f t="shared" si="14"/>
        <v>71223852</v>
      </c>
    </row>
    <row r="937" spans="1:6" ht="12.75">
      <c r="A937" s="83">
        <v>73268</v>
      </c>
      <c r="B937" s="21" t="s">
        <v>1640</v>
      </c>
      <c r="C937" s="66" t="s">
        <v>2233</v>
      </c>
      <c r="D937" s="23">
        <v>266723834</v>
      </c>
      <c r="E937" s="26">
        <v>0</v>
      </c>
      <c r="F937" s="24">
        <f t="shared" si="14"/>
        <v>266723834</v>
      </c>
    </row>
    <row r="938" spans="1:6" ht="12.75">
      <c r="A938" s="83">
        <v>73270</v>
      </c>
      <c r="B938" s="21" t="s">
        <v>1640</v>
      </c>
      <c r="C938" s="66" t="s">
        <v>2235</v>
      </c>
      <c r="D938" s="23">
        <v>100202313</v>
      </c>
      <c r="E938" s="26">
        <v>0</v>
      </c>
      <c r="F938" s="24">
        <f t="shared" si="14"/>
        <v>100202313</v>
      </c>
    </row>
    <row r="939" spans="1:6" ht="12.75">
      <c r="A939" s="83">
        <v>73275</v>
      </c>
      <c r="B939" s="21" t="s">
        <v>1640</v>
      </c>
      <c r="C939" s="66" t="s">
        <v>2237</v>
      </c>
      <c r="D939" s="23">
        <v>119893640</v>
      </c>
      <c r="E939" s="26">
        <v>0</v>
      </c>
      <c r="F939" s="24">
        <f t="shared" si="14"/>
        <v>119893640</v>
      </c>
    </row>
    <row r="940" spans="1:6" ht="12.75">
      <c r="A940" s="83">
        <v>73283</v>
      </c>
      <c r="B940" s="21" t="s">
        <v>1640</v>
      </c>
      <c r="C940" s="66" t="s">
        <v>2239</v>
      </c>
      <c r="D940" s="23">
        <v>223436035</v>
      </c>
      <c r="E940" s="26">
        <v>0</v>
      </c>
      <c r="F940" s="24">
        <f t="shared" si="14"/>
        <v>223436035</v>
      </c>
    </row>
    <row r="941" spans="1:6" ht="12.75">
      <c r="A941" s="83">
        <v>73319</v>
      </c>
      <c r="B941" s="21" t="s">
        <v>1640</v>
      </c>
      <c r="C941" s="66" t="s">
        <v>2241</v>
      </c>
      <c r="D941" s="23">
        <v>187489774</v>
      </c>
      <c r="E941" s="26">
        <v>0</v>
      </c>
      <c r="F941" s="24">
        <f t="shared" si="14"/>
        <v>187489774</v>
      </c>
    </row>
    <row r="942" spans="1:6" ht="12.75">
      <c r="A942" s="83">
        <v>73347</v>
      </c>
      <c r="B942" s="21" t="s">
        <v>1640</v>
      </c>
      <c r="C942" s="66" t="s">
        <v>2243</v>
      </c>
      <c r="D942" s="23">
        <v>47198012</v>
      </c>
      <c r="E942" s="26">
        <v>0</v>
      </c>
      <c r="F942" s="24">
        <f t="shared" si="14"/>
        <v>47198012</v>
      </c>
    </row>
    <row r="943" spans="1:6" ht="12.75">
      <c r="A943" s="83">
        <v>73349</v>
      </c>
      <c r="B943" s="21" t="s">
        <v>1640</v>
      </c>
      <c r="C943" s="66" t="s">
        <v>2245</v>
      </c>
      <c r="D943" s="23">
        <v>161370061</v>
      </c>
      <c r="E943" s="26">
        <v>0</v>
      </c>
      <c r="F943" s="24">
        <f t="shared" si="14"/>
        <v>161370061</v>
      </c>
    </row>
    <row r="944" spans="1:6" ht="12.75">
      <c r="A944" s="83">
        <v>73352</v>
      </c>
      <c r="B944" s="21" t="s">
        <v>1640</v>
      </c>
      <c r="C944" s="66" t="s">
        <v>2247</v>
      </c>
      <c r="D944" s="23">
        <v>111565471</v>
      </c>
      <c r="E944" s="26">
        <v>10970027</v>
      </c>
      <c r="F944" s="24">
        <f t="shared" si="14"/>
        <v>100595444</v>
      </c>
    </row>
    <row r="945" spans="1:6" ht="12.75">
      <c r="A945" s="83">
        <v>73408</v>
      </c>
      <c r="B945" s="21" t="s">
        <v>1640</v>
      </c>
      <c r="C945" s="66" t="s">
        <v>2249</v>
      </c>
      <c r="D945" s="23">
        <v>89013765</v>
      </c>
      <c r="E945" s="26">
        <v>0</v>
      </c>
      <c r="F945" s="24">
        <f t="shared" si="14"/>
        <v>89013765</v>
      </c>
    </row>
    <row r="946" spans="1:6" ht="12.75">
      <c r="A946" s="83">
        <v>73411</v>
      </c>
      <c r="B946" s="21" t="s">
        <v>1640</v>
      </c>
      <c r="C946" s="66" t="s">
        <v>2251</v>
      </c>
      <c r="D946" s="23">
        <v>210698340</v>
      </c>
      <c r="E946" s="26">
        <v>0</v>
      </c>
      <c r="F946" s="24">
        <f t="shared" si="14"/>
        <v>210698340</v>
      </c>
    </row>
    <row r="947" spans="1:6" ht="12.75">
      <c r="A947" s="83">
        <v>73443</v>
      </c>
      <c r="B947" s="21" t="s">
        <v>1640</v>
      </c>
      <c r="C947" s="66" t="s">
        <v>2253</v>
      </c>
      <c r="D947" s="23">
        <v>205101887</v>
      </c>
      <c r="E947" s="26">
        <v>0</v>
      </c>
      <c r="F947" s="24">
        <f t="shared" si="14"/>
        <v>205101887</v>
      </c>
    </row>
    <row r="948" spans="1:6" ht="12.75">
      <c r="A948" s="83">
        <v>73449</v>
      </c>
      <c r="B948" s="21" t="s">
        <v>1640</v>
      </c>
      <c r="C948" s="66" t="s">
        <v>2255</v>
      </c>
      <c r="D948" s="23">
        <v>205141728</v>
      </c>
      <c r="E948" s="26">
        <v>285897459</v>
      </c>
      <c r="F948" s="24">
        <v>0</v>
      </c>
    </row>
    <row r="949" spans="1:6" ht="12.75">
      <c r="A949" s="83">
        <v>73461</v>
      </c>
      <c r="B949" s="21" t="s">
        <v>1640</v>
      </c>
      <c r="C949" s="66" t="s">
        <v>2257</v>
      </c>
      <c r="D949" s="23">
        <v>48202705</v>
      </c>
      <c r="E949" s="26">
        <v>0</v>
      </c>
      <c r="F949" s="24">
        <f t="shared" si="14"/>
        <v>48202705</v>
      </c>
    </row>
    <row r="950" spans="1:6" ht="12.75">
      <c r="A950" s="83">
        <v>73483</v>
      </c>
      <c r="B950" s="21" t="s">
        <v>1640</v>
      </c>
      <c r="C950" s="66" t="s">
        <v>2259</v>
      </c>
      <c r="D950" s="23">
        <v>220292070</v>
      </c>
      <c r="E950" s="26">
        <v>0</v>
      </c>
      <c r="F950" s="24">
        <f t="shared" si="14"/>
        <v>220292070</v>
      </c>
    </row>
    <row r="951" spans="1:6" ht="12.75">
      <c r="A951" s="83">
        <v>73504</v>
      </c>
      <c r="B951" s="21" t="s">
        <v>1640</v>
      </c>
      <c r="C951" s="66" t="s">
        <v>2261</v>
      </c>
      <c r="D951" s="23">
        <v>334878746</v>
      </c>
      <c r="E951" s="26">
        <v>0</v>
      </c>
      <c r="F951" s="24">
        <f t="shared" si="14"/>
        <v>334878746</v>
      </c>
    </row>
    <row r="952" spans="1:6" ht="12.75">
      <c r="A952" s="83">
        <v>73520</v>
      </c>
      <c r="B952" s="21" t="s">
        <v>1640</v>
      </c>
      <c r="C952" s="66" t="s">
        <v>2263</v>
      </c>
      <c r="D952" s="23">
        <v>142247389</v>
      </c>
      <c r="E952" s="26">
        <v>0</v>
      </c>
      <c r="F952" s="24">
        <f t="shared" si="14"/>
        <v>142247389</v>
      </c>
    </row>
    <row r="953" spans="1:6" ht="12.75">
      <c r="A953" s="83">
        <v>73547</v>
      </c>
      <c r="B953" s="21" t="s">
        <v>1640</v>
      </c>
      <c r="C953" s="66" t="s">
        <v>2265</v>
      </c>
      <c r="D953" s="23">
        <v>65325947</v>
      </c>
      <c r="E953" s="26">
        <v>0</v>
      </c>
      <c r="F953" s="24">
        <f t="shared" si="14"/>
        <v>65325947</v>
      </c>
    </row>
    <row r="954" spans="1:6" ht="12.75">
      <c r="A954" s="83">
        <v>73555</v>
      </c>
      <c r="B954" s="21" t="s">
        <v>1640</v>
      </c>
      <c r="C954" s="66" t="s">
        <v>2267</v>
      </c>
      <c r="D954" s="23">
        <v>278365609</v>
      </c>
      <c r="E954" s="26">
        <v>0</v>
      </c>
      <c r="F954" s="24">
        <f t="shared" si="14"/>
        <v>278365609</v>
      </c>
    </row>
    <row r="955" spans="1:6" ht="12.75">
      <c r="A955" s="83">
        <v>73563</v>
      </c>
      <c r="B955" s="21" t="s">
        <v>1640</v>
      </c>
      <c r="C955" s="66" t="s">
        <v>2269</v>
      </c>
      <c r="D955" s="23">
        <v>67171550</v>
      </c>
      <c r="E955" s="26">
        <v>0</v>
      </c>
      <c r="F955" s="24">
        <f t="shared" si="14"/>
        <v>67171550</v>
      </c>
    </row>
    <row r="956" spans="1:6" ht="12.75">
      <c r="A956" s="83">
        <v>73585</v>
      </c>
      <c r="B956" s="21" t="s">
        <v>1640</v>
      </c>
      <c r="C956" s="66" t="s">
        <v>2271</v>
      </c>
      <c r="D956" s="23">
        <v>210976749</v>
      </c>
      <c r="E956" s="26">
        <v>0</v>
      </c>
      <c r="F956" s="24">
        <f t="shared" si="14"/>
        <v>210976749</v>
      </c>
    </row>
    <row r="957" spans="1:6" ht="12.75">
      <c r="A957" s="83">
        <v>73616</v>
      </c>
      <c r="B957" s="21" t="s">
        <v>1640</v>
      </c>
      <c r="C957" s="66" t="s">
        <v>2273</v>
      </c>
      <c r="D957" s="23">
        <v>276950892</v>
      </c>
      <c r="E957" s="26">
        <v>0</v>
      </c>
      <c r="F957" s="24">
        <f t="shared" si="14"/>
        <v>276950892</v>
      </c>
    </row>
    <row r="958" spans="1:6" ht="12.75">
      <c r="A958" s="83">
        <v>73622</v>
      </c>
      <c r="B958" s="21" t="s">
        <v>1640</v>
      </c>
      <c r="C958" s="66" t="s">
        <v>2275</v>
      </c>
      <c r="D958" s="23">
        <v>52831690</v>
      </c>
      <c r="E958" s="26">
        <v>0</v>
      </c>
      <c r="F958" s="24">
        <f t="shared" si="14"/>
        <v>52831690</v>
      </c>
    </row>
    <row r="959" spans="1:6" ht="12.75">
      <c r="A959" s="83">
        <v>73624</v>
      </c>
      <c r="B959" s="21" t="s">
        <v>1640</v>
      </c>
      <c r="C959" s="66" t="s">
        <v>2277</v>
      </c>
      <c r="D959" s="23">
        <v>210204677</v>
      </c>
      <c r="E959" s="26">
        <v>0</v>
      </c>
      <c r="F959" s="24">
        <f t="shared" si="14"/>
        <v>210204677</v>
      </c>
    </row>
    <row r="960" spans="1:6" ht="12.75">
      <c r="A960" s="83">
        <v>73671</v>
      </c>
      <c r="B960" s="21" t="s">
        <v>1640</v>
      </c>
      <c r="C960" s="66" t="s">
        <v>1642</v>
      </c>
      <c r="D960" s="23">
        <v>88449299</v>
      </c>
      <c r="E960" s="26">
        <v>0</v>
      </c>
      <c r="F960" s="24">
        <f t="shared" si="14"/>
        <v>88449299</v>
      </c>
    </row>
    <row r="961" spans="1:6" ht="12.75">
      <c r="A961" s="83">
        <v>73675</v>
      </c>
      <c r="B961" s="21" t="s">
        <v>1640</v>
      </c>
      <c r="C961" s="66" t="s">
        <v>2281</v>
      </c>
      <c r="D961" s="23">
        <v>154812680</v>
      </c>
      <c r="E961" s="26">
        <v>0</v>
      </c>
      <c r="F961" s="24">
        <f t="shared" si="14"/>
        <v>154812680</v>
      </c>
    </row>
    <row r="962" spans="1:6" ht="12.75">
      <c r="A962" s="83">
        <v>73678</v>
      </c>
      <c r="B962" s="21" t="s">
        <v>1640</v>
      </c>
      <c r="C962" s="66" t="s">
        <v>452</v>
      </c>
      <c r="D962" s="23">
        <v>96415773</v>
      </c>
      <c r="E962" s="26">
        <v>0</v>
      </c>
      <c r="F962" s="24">
        <f t="shared" si="14"/>
        <v>96415773</v>
      </c>
    </row>
    <row r="963" spans="1:6" ht="12.75">
      <c r="A963" s="83">
        <v>73686</v>
      </c>
      <c r="B963" s="21" t="s">
        <v>1640</v>
      </c>
      <c r="C963" s="66" t="s">
        <v>2284</v>
      </c>
      <c r="D963" s="23">
        <v>52544011</v>
      </c>
      <c r="E963" s="26">
        <v>0</v>
      </c>
      <c r="F963" s="24">
        <f t="shared" si="14"/>
        <v>52544011</v>
      </c>
    </row>
    <row r="964" spans="1:6" ht="12.75">
      <c r="A964" s="83">
        <v>73770</v>
      </c>
      <c r="B964" s="21" t="s">
        <v>1640</v>
      </c>
      <c r="C964" s="66" t="s">
        <v>1041</v>
      </c>
      <c r="D964" s="23">
        <v>94994004</v>
      </c>
      <c r="E964" s="26">
        <v>0</v>
      </c>
      <c r="F964" s="24">
        <f t="shared" si="14"/>
        <v>94994004</v>
      </c>
    </row>
    <row r="965" spans="1:6" ht="12.75">
      <c r="A965" s="83">
        <v>73854</v>
      </c>
      <c r="B965" s="21" t="s">
        <v>1640</v>
      </c>
      <c r="C965" s="66" t="s">
        <v>1643</v>
      </c>
      <c r="D965" s="23">
        <v>83284035</v>
      </c>
      <c r="E965" s="26">
        <v>0</v>
      </c>
      <c r="F965" s="24">
        <f t="shared" si="14"/>
        <v>83284035</v>
      </c>
    </row>
    <row r="966" spans="1:6" ht="12.75">
      <c r="A966" s="83">
        <v>73861</v>
      </c>
      <c r="B966" s="21" t="s">
        <v>1640</v>
      </c>
      <c r="C966" s="66" t="s">
        <v>2289</v>
      </c>
      <c r="D966" s="23">
        <v>128835181</v>
      </c>
      <c r="E966" s="26">
        <v>0</v>
      </c>
      <c r="F966" s="24">
        <f t="shared" si="14"/>
        <v>128835181</v>
      </c>
    </row>
    <row r="967" spans="1:6" ht="12.75">
      <c r="A967" s="83">
        <v>73870</v>
      </c>
      <c r="B967" s="21" t="s">
        <v>1640</v>
      </c>
      <c r="C967" s="66" t="s">
        <v>1644</v>
      </c>
      <c r="D967" s="23">
        <v>163154182</v>
      </c>
      <c r="E967" s="26">
        <v>0</v>
      </c>
      <c r="F967" s="24">
        <f t="shared" si="14"/>
        <v>163154182</v>
      </c>
    </row>
    <row r="968" spans="1:6" ht="12.75">
      <c r="A968" s="83">
        <v>73873</v>
      </c>
      <c r="B968" s="21" t="s">
        <v>1640</v>
      </c>
      <c r="C968" s="66" t="s">
        <v>2293</v>
      </c>
      <c r="D968" s="23">
        <v>81515122</v>
      </c>
      <c r="E968" s="26">
        <v>0</v>
      </c>
      <c r="F968" s="24">
        <f aca="true" t="shared" si="15" ref="F968:F1031">D968-E968</f>
        <v>81515122</v>
      </c>
    </row>
    <row r="969" spans="1:6" ht="12.75">
      <c r="A969" s="83">
        <v>76020</v>
      </c>
      <c r="B969" s="21" t="s">
        <v>3415</v>
      </c>
      <c r="C969" s="66" t="s">
        <v>2297</v>
      </c>
      <c r="D969" s="23">
        <v>187672199</v>
      </c>
      <c r="E969" s="26">
        <v>0</v>
      </c>
      <c r="F969" s="24">
        <f t="shared" si="15"/>
        <v>187672199</v>
      </c>
    </row>
    <row r="970" spans="1:6" ht="12.75">
      <c r="A970" s="83">
        <v>76036</v>
      </c>
      <c r="B970" s="21" t="s">
        <v>3415</v>
      </c>
      <c r="C970" s="66" t="s">
        <v>2299</v>
      </c>
      <c r="D970" s="23">
        <v>126881752</v>
      </c>
      <c r="E970" s="26">
        <v>0</v>
      </c>
      <c r="F970" s="24">
        <f t="shared" si="15"/>
        <v>126881752</v>
      </c>
    </row>
    <row r="971" spans="1:6" ht="12.75">
      <c r="A971" s="83">
        <v>76041</v>
      </c>
      <c r="B971" s="21" t="s">
        <v>3415</v>
      </c>
      <c r="C971" s="66" t="s">
        <v>2301</v>
      </c>
      <c r="D971" s="23">
        <v>143830955</v>
      </c>
      <c r="E971" s="26">
        <v>0</v>
      </c>
      <c r="F971" s="24">
        <f t="shared" si="15"/>
        <v>143830955</v>
      </c>
    </row>
    <row r="972" spans="1:6" ht="12.75">
      <c r="A972" s="83">
        <v>76054</v>
      </c>
      <c r="B972" s="21" t="s">
        <v>3415</v>
      </c>
      <c r="C972" s="66" t="s">
        <v>295</v>
      </c>
      <c r="D972" s="23">
        <v>56692655</v>
      </c>
      <c r="E972" s="26">
        <v>0</v>
      </c>
      <c r="F972" s="24">
        <f t="shared" si="15"/>
        <v>56692655</v>
      </c>
    </row>
    <row r="973" spans="1:6" ht="12.75">
      <c r="A973" s="83">
        <v>76100</v>
      </c>
      <c r="B973" s="21" t="s">
        <v>3415</v>
      </c>
      <c r="C973" s="66" t="s">
        <v>207</v>
      </c>
      <c r="D973" s="23">
        <v>97554954</v>
      </c>
      <c r="E973" s="26">
        <v>0</v>
      </c>
      <c r="F973" s="24">
        <f t="shared" si="15"/>
        <v>97554954</v>
      </c>
    </row>
    <row r="974" spans="1:6" ht="12.75">
      <c r="A974" s="83">
        <v>76113</v>
      </c>
      <c r="B974" s="21" t="s">
        <v>3415</v>
      </c>
      <c r="C974" s="66" t="s">
        <v>2309</v>
      </c>
      <c r="D974" s="23">
        <v>143838670</v>
      </c>
      <c r="E974" s="26">
        <v>0</v>
      </c>
      <c r="F974" s="24">
        <f t="shared" si="15"/>
        <v>143838670</v>
      </c>
    </row>
    <row r="975" spans="1:6" ht="12.75">
      <c r="A975" s="83">
        <v>76122</v>
      </c>
      <c r="B975" s="21" t="s">
        <v>3415</v>
      </c>
      <c r="C975" s="66" t="s">
        <v>2311</v>
      </c>
      <c r="D975" s="23">
        <v>247333001</v>
      </c>
      <c r="E975" s="26">
        <v>0</v>
      </c>
      <c r="F975" s="24">
        <f t="shared" si="15"/>
        <v>247333001</v>
      </c>
    </row>
    <row r="976" spans="1:6" ht="12.75">
      <c r="A976" s="83">
        <v>76126</v>
      </c>
      <c r="B976" s="21" t="s">
        <v>3415</v>
      </c>
      <c r="C976" s="66" t="s">
        <v>183</v>
      </c>
      <c r="D976" s="23">
        <v>94384474</v>
      </c>
      <c r="E976" s="26">
        <v>0</v>
      </c>
      <c r="F976" s="24">
        <f t="shared" si="15"/>
        <v>94384474</v>
      </c>
    </row>
    <row r="977" spans="1:6" ht="12.75">
      <c r="A977" s="83">
        <v>76130</v>
      </c>
      <c r="B977" s="21" t="s">
        <v>3415</v>
      </c>
      <c r="C977" s="66" t="s">
        <v>520</v>
      </c>
      <c r="D977" s="23">
        <v>189947364</v>
      </c>
      <c r="E977" s="26">
        <v>0</v>
      </c>
      <c r="F977" s="24">
        <f t="shared" si="15"/>
        <v>189947364</v>
      </c>
    </row>
    <row r="978" spans="1:6" ht="12.75">
      <c r="A978" s="83">
        <v>76233</v>
      </c>
      <c r="B978" s="21" t="s">
        <v>3415</v>
      </c>
      <c r="C978" s="66" t="s">
        <v>2318</v>
      </c>
      <c r="D978" s="23">
        <v>250255531</v>
      </c>
      <c r="E978" s="26">
        <v>0</v>
      </c>
      <c r="F978" s="24">
        <f t="shared" si="15"/>
        <v>250255531</v>
      </c>
    </row>
    <row r="979" spans="1:6" ht="12.75">
      <c r="A979" s="83">
        <v>76243</v>
      </c>
      <c r="B979" s="21" t="s">
        <v>3415</v>
      </c>
      <c r="C979" s="66" t="s">
        <v>2320</v>
      </c>
      <c r="D979" s="23">
        <v>66046219</v>
      </c>
      <c r="E979" s="26">
        <v>0</v>
      </c>
      <c r="F979" s="24">
        <f t="shared" si="15"/>
        <v>66046219</v>
      </c>
    </row>
    <row r="980" spans="1:6" ht="12.75">
      <c r="A980" s="83">
        <v>76246</v>
      </c>
      <c r="B980" s="21" t="s">
        <v>3415</v>
      </c>
      <c r="C980" s="66" t="s">
        <v>2322</v>
      </c>
      <c r="D980" s="23">
        <v>57297953</v>
      </c>
      <c r="E980" s="26">
        <v>0</v>
      </c>
      <c r="F980" s="24">
        <f t="shared" si="15"/>
        <v>57297953</v>
      </c>
    </row>
    <row r="981" spans="1:6" ht="12.75">
      <c r="A981" s="83">
        <v>76248</v>
      </c>
      <c r="B981" s="21" t="s">
        <v>3415</v>
      </c>
      <c r="C981" s="66" t="s">
        <v>2324</v>
      </c>
      <c r="D981" s="23">
        <v>267115504</v>
      </c>
      <c r="E981" s="26">
        <v>0</v>
      </c>
      <c r="F981" s="24">
        <f t="shared" si="15"/>
        <v>267115504</v>
      </c>
    </row>
    <row r="982" spans="1:6" ht="12.75">
      <c r="A982" s="83">
        <v>76250</v>
      </c>
      <c r="B982" s="21" t="s">
        <v>3415</v>
      </c>
      <c r="C982" s="66" t="s">
        <v>2326</v>
      </c>
      <c r="D982" s="23">
        <v>145660687</v>
      </c>
      <c r="E982" s="26">
        <v>0</v>
      </c>
      <c r="F982" s="24">
        <f t="shared" si="15"/>
        <v>145660687</v>
      </c>
    </row>
    <row r="983" spans="1:6" ht="12.75">
      <c r="A983" s="83">
        <v>76275</v>
      </c>
      <c r="B983" s="21" t="s">
        <v>3415</v>
      </c>
      <c r="C983" s="66" t="s">
        <v>2328</v>
      </c>
      <c r="D983" s="23">
        <v>224254947</v>
      </c>
      <c r="E983" s="26">
        <v>0</v>
      </c>
      <c r="F983" s="24">
        <f t="shared" si="15"/>
        <v>224254947</v>
      </c>
    </row>
    <row r="984" spans="1:6" ht="12.75">
      <c r="A984" s="83">
        <v>76306</v>
      </c>
      <c r="B984" s="21" t="s">
        <v>3415</v>
      </c>
      <c r="C984" s="66" t="s">
        <v>2330</v>
      </c>
      <c r="D984" s="23">
        <v>87956580</v>
      </c>
      <c r="E984" s="26">
        <v>0</v>
      </c>
      <c r="F984" s="24">
        <f t="shared" si="15"/>
        <v>87956580</v>
      </c>
    </row>
    <row r="985" spans="1:6" ht="12.75">
      <c r="A985" s="83">
        <v>76318</v>
      </c>
      <c r="B985" s="21" t="s">
        <v>3415</v>
      </c>
      <c r="C985" s="66" t="s">
        <v>2332</v>
      </c>
      <c r="D985" s="23">
        <v>229415833</v>
      </c>
      <c r="E985" s="26">
        <v>0</v>
      </c>
      <c r="F985" s="24">
        <f t="shared" si="15"/>
        <v>229415833</v>
      </c>
    </row>
    <row r="986" spans="1:6" ht="12.75">
      <c r="A986" s="83">
        <v>76364</v>
      </c>
      <c r="B986" s="21" t="s">
        <v>3415</v>
      </c>
      <c r="C986" s="66" t="s">
        <v>2334</v>
      </c>
      <c r="D986" s="23">
        <v>217760282</v>
      </c>
      <c r="E986" s="26">
        <v>0</v>
      </c>
      <c r="F986" s="24">
        <f t="shared" si="15"/>
        <v>217760282</v>
      </c>
    </row>
    <row r="987" spans="1:6" ht="12.75">
      <c r="A987" s="83">
        <v>76377</v>
      </c>
      <c r="B987" s="21" t="s">
        <v>3415</v>
      </c>
      <c r="C987" s="66" t="s">
        <v>2336</v>
      </c>
      <c r="D987" s="23">
        <v>84877176</v>
      </c>
      <c r="E987" s="26">
        <v>0</v>
      </c>
      <c r="F987" s="24">
        <f t="shared" si="15"/>
        <v>84877176</v>
      </c>
    </row>
    <row r="988" spans="1:6" ht="12.75">
      <c r="A988" s="83">
        <v>76400</v>
      </c>
      <c r="B988" s="21" t="s">
        <v>3415</v>
      </c>
      <c r="C988" s="66" t="s">
        <v>395</v>
      </c>
      <c r="D988" s="23">
        <v>126276557</v>
      </c>
      <c r="E988" s="26">
        <v>0</v>
      </c>
      <c r="F988" s="24">
        <f t="shared" si="15"/>
        <v>126276557</v>
      </c>
    </row>
    <row r="989" spans="1:6" ht="12.75">
      <c r="A989" s="83">
        <v>76403</v>
      </c>
      <c r="B989" s="21" t="s">
        <v>3415</v>
      </c>
      <c r="C989" s="66" t="s">
        <v>742</v>
      </c>
      <c r="D989" s="23">
        <v>175301171</v>
      </c>
      <c r="E989" s="26">
        <v>0</v>
      </c>
      <c r="F989" s="24">
        <f t="shared" si="15"/>
        <v>175301171</v>
      </c>
    </row>
    <row r="990" spans="1:6" ht="12.75">
      <c r="A990" s="83">
        <v>76497</v>
      </c>
      <c r="B990" s="21" t="s">
        <v>3415</v>
      </c>
      <c r="C990" s="66" t="s">
        <v>2340</v>
      </c>
      <c r="D990" s="23">
        <v>76241637</v>
      </c>
      <c r="E990" s="26">
        <v>0</v>
      </c>
      <c r="F990" s="24">
        <f t="shared" si="15"/>
        <v>76241637</v>
      </c>
    </row>
    <row r="991" spans="1:6" ht="12.75">
      <c r="A991" s="83">
        <v>76563</v>
      </c>
      <c r="B991" s="21" t="s">
        <v>3415</v>
      </c>
      <c r="C991" s="66" t="s">
        <v>2344</v>
      </c>
      <c r="D991" s="23">
        <v>197565056</v>
      </c>
      <c r="E991" s="26">
        <v>0</v>
      </c>
      <c r="F991" s="24">
        <f t="shared" si="15"/>
        <v>197565056</v>
      </c>
    </row>
    <row r="992" spans="1:6" ht="12.75">
      <c r="A992" s="83">
        <v>76606</v>
      </c>
      <c r="B992" s="21" t="s">
        <v>3415</v>
      </c>
      <c r="C992" s="66" t="s">
        <v>1744</v>
      </c>
      <c r="D992" s="23">
        <v>127560753</v>
      </c>
      <c r="E992" s="26">
        <v>0</v>
      </c>
      <c r="F992" s="24">
        <f t="shared" si="15"/>
        <v>127560753</v>
      </c>
    </row>
    <row r="993" spans="1:6" ht="12.75">
      <c r="A993" s="83">
        <v>76616</v>
      </c>
      <c r="B993" s="21" t="s">
        <v>3415</v>
      </c>
      <c r="C993" s="66" t="s">
        <v>2347</v>
      </c>
      <c r="D993" s="23">
        <v>114639589</v>
      </c>
      <c r="E993" s="26">
        <v>0</v>
      </c>
      <c r="F993" s="24">
        <f t="shared" si="15"/>
        <v>114639589</v>
      </c>
    </row>
    <row r="994" spans="1:6" ht="12.75">
      <c r="A994" s="83">
        <v>76622</v>
      </c>
      <c r="B994" s="21" t="s">
        <v>3415</v>
      </c>
      <c r="C994" s="66" t="s">
        <v>2349</v>
      </c>
      <c r="D994" s="23">
        <v>149003059</v>
      </c>
      <c r="E994" s="26">
        <v>0</v>
      </c>
      <c r="F994" s="24">
        <f t="shared" si="15"/>
        <v>149003059</v>
      </c>
    </row>
    <row r="995" spans="1:6" ht="12.75">
      <c r="A995" s="83">
        <v>76670</v>
      </c>
      <c r="B995" s="21" t="s">
        <v>3415</v>
      </c>
      <c r="C995" s="66" t="s">
        <v>454</v>
      </c>
      <c r="D995" s="23">
        <v>111783131</v>
      </c>
      <c r="E995" s="26">
        <v>0</v>
      </c>
      <c r="F995" s="24">
        <f t="shared" si="15"/>
        <v>111783131</v>
      </c>
    </row>
    <row r="996" spans="1:6" ht="12.75">
      <c r="A996" s="83">
        <v>76736</v>
      </c>
      <c r="B996" s="21" t="s">
        <v>3415</v>
      </c>
      <c r="C996" s="66" t="s">
        <v>2352</v>
      </c>
      <c r="D996" s="23">
        <v>280403371</v>
      </c>
      <c r="E996" s="26">
        <v>0</v>
      </c>
      <c r="F996" s="24">
        <f t="shared" si="15"/>
        <v>280403371</v>
      </c>
    </row>
    <row r="997" spans="1:6" ht="12.75">
      <c r="A997" s="83">
        <v>76823</v>
      </c>
      <c r="B997" s="21" t="s">
        <v>3415</v>
      </c>
      <c r="C997" s="66" t="s">
        <v>2354</v>
      </c>
      <c r="D997" s="23">
        <v>131222557</v>
      </c>
      <c r="E997" s="26">
        <v>0</v>
      </c>
      <c r="F997" s="24">
        <f t="shared" si="15"/>
        <v>131222557</v>
      </c>
    </row>
    <row r="998" spans="1:6" ht="12.75">
      <c r="A998" s="83">
        <v>76828</v>
      </c>
      <c r="B998" s="21" t="s">
        <v>3415</v>
      </c>
      <c r="C998" s="66" t="s">
        <v>2356</v>
      </c>
      <c r="D998" s="23">
        <v>96070703</v>
      </c>
      <c r="E998" s="26">
        <v>0</v>
      </c>
      <c r="F998" s="24">
        <f t="shared" si="15"/>
        <v>96070703</v>
      </c>
    </row>
    <row r="999" spans="1:6" ht="12.75">
      <c r="A999" s="83">
        <v>76845</v>
      </c>
      <c r="B999" s="21" t="s">
        <v>3415</v>
      </c>
      <c r="C999" s="66" t="s">
        <v>2360</v>
      </c>
      <c r="D999" s="23">
        <v>77950118</v>
      </c>
      <c r="E999" s="26">
        <v>0</v>
      </c>
      <c r="F999" s="24">
        <f t="shared" si="15"/>
        <v>77950118</v>
      </c>
    </row>
    <row r="1000" spans="1:6" ht="12.75">
      <c r="A1000" s="83">
        <v>76863</v>
      </c>
      <c r="B1000" s="21" t="s">
        <v>3415</v>
      </c>
      <c r="C1000" s="66" t="s">
        <v>2362</v>
      </c>
      <c r="D1000" s="23">
        <v>70952814</v>
      </c>
      <c r="E1000" s="26">
        <v>0</v>
      </c>
      <c r="F1000" s="24">
        <f t="shared" si="15"/>
        <v>70952814</v>
      </c>
    </row>
    <row r="1001" spans="1:6" ht="12.75">
      <c r="A1001" s="83">
        <v>76869</v>
      </c>
      <c r="B1001" s="21" t="s">
        <v>3415</v>
      </c>
      <c r="C1001" s="66" t="s">
        <v>2364</v>
      </c>
      <c r="D1001" s="23">
        <v>95440806</v>
      </c>
      <c r="E1001" s="26">
        <v>0</v>
      </c>
      <c r="F1001" s="24">
        <f t="shared" si="15"/>
        <v>95440806</v>
      </c>
    </row>
    <row r="1002" spans="1:6" ht="12.75">
      <c r="A1002" s="83">
        <v>76890</v>
      </c>
      <c r="B1002" s="21" t="s">
        <v>3415</v>
      </c>
      <c r="C1002" s="66" t="s">
        <v>2366</v>
      </c>
      <c r="D1002" s="23">
        <v>97979751</v>
      </c>
      <c r="E1002" s="26">
        <v>0</v>
      </c>
      <c r="F1002" s="24">
        <f t="shared" si="15"/>
        <v>97979751</v>
      </c>
    </row>
    <row r="1003" spans="1:6" ht="12.75">
      <c r="A1003" s="83">
        <v>76892</v>
      </c>
      <c r="B1003" s="21" t="s">
        <v>3415</v>
      </c>
      <c r="C1003" s="66" t="s">
        <v>2368</v>
      </c>
      <c r="D1003" s="23">
        <v>400915303</v>
      </c>
      <c r="E1003" s="26">
        <v>0</v>
      </c>
      <c r="F1003" s="24">
        <f t="shared" si="15"/>
        <v>400915303</v>
      </c>
    </row>
    <row r="1004" spans="1:6" ht="12.75">
      <c r="A1004" s="83">
        <v>76895</v>
      </c>
      <c r="B1004" s="21" t="s">
        <v>3415</v>
      </c>
      <c r="C1004" s="66" t="s">
        <v>2370</v>
      </c>
      <c r="D1004" s="23">
        <v>186612823</v>
      </c>
      <c r="E1004" s="26">
        <v>0</v>
      </c>
      <c r="F1004" s="24">
        <f t="shared" si="15"/>
        <v>186612823</v>
      </c>
    </row>
    <row r="1005" spans="1:6" ht="12.75">
      <c r="A1005" s="83">
        <v>81001</v>
      </c>
      <c r="B1005" s="21" t="s">
        <v>249</v>
      </c>
      <c r="C1005" s="66" t="s">
        <v>249</v>
      </c>
      <c r="D1005" s="23">
        <v>542605477</v>
      </c>
      <c r="E1005" s="26">
        <v>0</v>
      </c>
      <c r="F1005" s="24">
        <f t="shared" si="15"/>
        <v>542605477</v>
      </c>
    </row>
    <row r="1006" spans="1:6" ht="12.75">
      <c r="A1006" s="83">
        <v>81065</v>
      </c>
      <c r="B1006" s="21" t="s">
        <v>249</v>
      </c>
      <c r="C1006" s="66" t="s">
        <v>2373</v>
      </c>
      <c r="D1006" s="23">
        <v>277485912</v>
      </c>
      <c r="E1006" s="26">
        <v>0</v>
      </c>
      <c r="F1006" s="24">
        <f t="shared" si="15"/>
        <v>277485912</v>
      </c>
    </row>
    <row r="1007" spans="1:6" ht="12.75">
      <c r="A1007" s="83">
        <v>81220</v>
      </c>
      <c r="B1007" s="21" t="s">
        <v>249</v>
      </c>
      <c r="C1007" s="66" t="s">
        <v>2375</v>
      </c>
      <c r="D1007" s="23">
        <v>99558585</v>
      </c>
      <c r="E1007" s="26">
        <v>0</v>
      </c>
      <c r="F1007" s="24">
        <f t="shared" si="15"/>
        <v>99558585</v>
      </c>
    </row>
    <row r="1008" spans="1:6" ht="12.75">
      <c r="A1008" s="83">
        <v>81300</v>
      </c>
      <c r="B1008" s="21" t="s">
        <v>249</v>
      </c>
      <c r="C1008" s="66" t="s">
        <v>2377</v>
      </c>
      <c r="D1008" s="23">
        <v>273009749</v>
      </c>
      <c r="E1008" s="26">
        <v>0</v>
      </c>
      <c r="F1008" s="24">
        <f t="shared" si="15"/>
        <v>273009749</v>
      </c>
    </row>
    <row r="1009" spans="1:6" ht="12.75">
      <c r="A1009" s="83">
        <v>81591</v>
      </c>
      <c r="B1009" s="21" t="s">
        <v>249</v>
      </c>
      <c r="C1009" s="66" t="s">
        <v>2379</v>
      </c>
      <c r="D1009" s="23">
        <v>109069973</v>
      </c>
      <c r="E1009" s="26">
        <v>0</v>
      </c>
      <c r="F1009" s="24">
        <f t="shared" si="15"/>
        <v>109069973</v>
      </c>
    </row>
    <row r="1010" spans="1:6" ht="12.75">
      <c r="A1010" s="83">
        <v>81736</v>
      </c>
      <c r="B1010" s="21" t="s">
        <v>249</v>
      </c>
      <c r="C1010" s="66" t="s">
        <v>2381</v>
      </c>
      <c r="D1010" s="23">
        <v>395279431</v>
      </c>
      <c r="E1010" s="26">
        <v>0</v>
      </c>
      <c r="F1010" s="24">
        <f t="shared" si="15"/>
        <v>395279431</v>
      </c>
    </row>
    <row r="1011" spans="1:6" ht="12.75">
      <c r="A1011" s="83">
        <v>81794</v>
      </c>
      <c r="B1011" s="21" t="s">
        <v>249</v>
      </c>
      <c r="C1011" s="66" t="s">
        <v>2383</v>
      </c>
      <c r="D1011" s="23">
        <v>622988223</v>
      </c>
      <c r="E1011" s="26">
        <v>0</v>
      </c>
      <c r="F1011" s="24">
        <f t="shared" si="15"/>
        <v>622988223</v>
      </c>
    </row>
    <row r="1012" spans="1:6" ht="12.75">
      <c r="A1012" s="83">
        <v>85001</v>
      </c>
      <c r="B1012" s="21" t="s">
        <v>251</v>
      </c>
      <c r="C1012" s="66" t="s">
        <v>2385</v>
      </c>
      <c r="D1012" s="23">
        <v>513807529</v>
      </c>
      <c r="E1012" s="26">
        <v>0</v>
      </c>
      <c r="F1012" s="24">
        <f t="shared" si="15"/>
        <v>513807529</v>
      </c>
    </row>
    <row r="1013" spans="1:6" ht="12.75">
      <c r="A1013" s="83">
        <v>85010</v>
      </c>
      <c r="B1013" s="21" t="s">
        <v>251</v>
      </c>
      <c r="C1013" s="66" t="s">
        <v>2387</v>
      </c>
      <c r="D1013" s="23">
        <v>260063637</v>
      </c>
      <c r="E1013" s="26">
        <v>0</v>
      </c>
      <c r="F1013" s="24">
        <f t="shared" si="15"/>
        <v>260063637</v>
      </c>
    </row>
    <row r="1014" spans="1:6" ht="12.75">
      <c r="A1014" s="83">
        <v>85015</v>
      </c>
      <c r="B1014" s="21" t="s">
        <v>251</v>
      </c>
      <c r="C1014" s="66" t="s">
        <v>2389</v>
      </c>
      <c r="D1014" s="23">
        <v>75314680</v>
      </c>
      <c r="E1014" s="26">
        <v>0</v>
      </c>
      <c r="F1014" s="24">
        <f t="shared" si="15"/>
        <v>75314680</v>
      </c>
    </row>
    <row r="1015" spans="1:6" ht="12.75">
      <c r="A1015" s="83">
        <v>85125</v>
      </c>
      <c r="B1015" s="21" t="s">
        <v>251</v>
      </c>
      <c r="C1015" s="66" t="s">
        <v>2391</v>
      </c>
      <c r="D1015" s="23">
        <v>140263320</v>
      </c>
      <c r="E1015" s="26">
        <v>0</v>
      </c>
      <c r="F1015" s="24">
        <f t="shared" si="15"/>
        <v>140263320</v>
      </c>
    </row>
    <row r="1016" spans="1:6" ht="12.75">
      <c r="A1016" s="83">
        <v>85136</v>
      </c>
      <c r="B1016" s="21" t="s">
        <v>251</v>
      </c>
      <c r="C1016" s="66" t="s">
        <v>2393</v>
      </c>
      <c r="D1016" s="23">
        <v>91272634</v>
      </c>
      <c r="E1016" s="26">
        <v>0</v>
      </c>
      <c r="F1016" s="24">
        <f t="shared" si="15"/>
        <v>91272634</v>
      </c>
    </row>
    <row r="1017" spans="1:6" ht="12.75">
      <c r="A1017" s="83">
        <v>85139</v>
      </c>
      <c r="B1017" s="21" t="s">
        <v>251</v>
      </c>
      <c r="C1017" s="66" t="s">
        <v>2395</v>
      </c>
      <c r="D1017" s="23">
        <v>213583702</v>
      </c>
      <c r="E1017" s="26">
        <v>0</v>
      </c>
      <c r="F1017" s="24">
        <f t="shared" si="15"/>
        <v>213583702</v>
      </c>
    </row>
    <row r="1018" spans="1:6" ht="12.75">
      <c r="A1018" s="83">
        <v>85162</v>
      </c>
      <c r="B1018" s="21" t="s">
        <v>251</v>
      </c>
      <c r="C1018" s="66" t="s">
        <v>2397</v>
      </c>
      <c r="D1018" s="23">
        <v>135702059</v>
      </c>
      <c r="E1018" s="26">
        <v>0</v>
      </c>
      <c r="F1018" s="24">
        <f t="shared" si="15"/>
        <v>135702059</v>
      </c>
    </row>
    <row r="1019" spans="1:6" ht="12.75">
      <c r="A1019" s="83">
        <v>85225</v>
      </c>
      <c r="B1019" s="21" t="s">
        <v>251</v>
      </c>
      <c r="C1019" s="66" t="s">
        <v>2399</v>
      </c>
      <c r="D1019" s="23">
        <v>149975648</v>
      </c>
      <c r="E1019" s="26">
        <v>0</v>
      </c>
      <c r="F1019" s="24">
        <f t="shared" si="15"/>
        <v>149975648</v>
      </c>
    </row>
    <row r="1020" spans="1:6" ht="12.75">
      <c r="A1020" s="83">
        <v>85230</v>
      </c>
      <c r="B1020" s="21" t="s">
        <v>251</v>
      </c>
      <c r="C1020" s="66" t="s">
        <v>2401</v>
      </c>
      <c r="D1020" s="23">
        <v>159774988</v>
      </c>
      <c r="E1020" s="26">
        <v>0</v>
      </c>
      <c r="F1020" s="24">
        <f t="shared" si="15"/>
        <v>159774988</v>
      </c>
    </row>
    <row r="1021" spans="1:6" ht="12.75">
      <c r="A1021" s="83">
        <v>85250</v>
      </c>
      <c r="B1021" s="21" t="s">
        <v>251</v>
      </c>
      <c r="C1021" s="66" t="s">
        <v>2403</v>
      </c>
      <c r="D1021" s="23">
        <v>332690845</v>
      </c>
      <c r="E1021" s="26">
        <v>0</v>
      </c>
      <c r="F1021" s="24">
        <f t="shared" si="15"/>
        <v>332690845</v>
      </c>
    </row>
    <row r="1022" spans="1:6" ht="12.75">
      <c r="A1022" s="83">
        <v>85263</v>
      </c>
      <c r="B1022" s="21" t="s">
        <v>251</v>
      </c>
      <c r="C1022" s="66" t="s">
        <v>2405</v>
      </c>
      <c r="D1022" s="23">
        <v>169515834</v>
      </c>
      <c r="E1022" s="26">
        <v>0</v>
      </c>
      <c r="F1022" s="24">
        <f t="shared" si="15"/>
        <v>169515834</v>
      </c>
    </row>
    <row r="1023" spans="1:6" ht="12.75">
      <c r="A1023" s="83">
        <v>85279</v>
      </c>
      <c r="B1023" s="21" t="s">
        <v>251</v>
      </c>
      <c r="C1023" s="66" t="s">
        <v>2407</v>
      </c>
      <c r="D1023" s="23">
        <v>91065362</v>
      </c>
      <c r="E1023" s="26">
        <v>0</v>
      </c>
      <c r="F1023" s="24">
        <f t="shared" si="15"/>
        <v>91065362</v>
      </c>
    </row>
    <row r="1024" spans="1:6" ht="12.75">
      <c r="A1024" s="83">
        <v>85300</v>
      </c>
      <c r="B1024" s="21" t="s">
        <v>251</v>
      </c>
      <c r="C1024" s="66" t="s">
        <v>435</v>
      </c>
      <c r="D1024" s="23">
        <v>117827649</v>
      </c>
      <c r="E1024" s="26">
        <v>0</v>
      </c>
      <c r="F1024" s="24">
        <f t="shared" si="15"/>
        <v>117827649</v>
      </c>
    </row>
    <row r="1025" spans="1:6" ht="12.75">
      <c r="A1025" s="83">
        <v>85315</v>
      </c>
      <c r="B1025" s="21" t="s">
        <v>251</v>
      </c>
      <c r="C1025" s="66" t="s">
        <v>2410</v>
      </c>
      <c r="D1025" s="23">
        <v>72481487</v>
      </c>
      <c r="E1025" s="26">
        <v>0</v>
      </c>
      <c r="F1025" s="24">
        <f t="shared" si="15"/>
        <v>72481487</v>
      </c>
    </row>
    <row r="1026" spans="1:6" ht="12.75">
      <c r="A1026" s="83">
        <v>85325</v>
      </c>
      <c r="B1026" s="21" t="s">
        <v>251</v>
      </c>
      <c r="C1026" s="66" t="s">
        <v>2412</v>
      </c>
      <c r="D1026" s="23">
        <v>129438187</v>
      </c>
      <c r="E1026" s="26">
        <v>0</v>
      </c>
      <c r="F1026" s="24">
        <f t="shared" si="15"/>
        <v>129438187</v>
      </c>
    </row>
    <row r="1027" spans="1:6" ht="12.75">
      <c r="A1027" s="83">
        <v>85400</v>
      </c>
      <c r="B1027" s="21" t="s">
        <v>251</v>
      </c>
      <c r="C1027" s="66" t="s">
        <v>2414</v>
      </c>
      <c r="D1027" s="23">
        <v>136153217</v>
      </c>
      <c r="E1027" s="26">
        <v>0</v>
      </c>
      <c r="F1027" s="24">
        <f t="shared" si="15"/>
        <v>136153217</v>
      </c>
    </row>
    <row r="1028" spans="1:6" ht="12.75">
      <c r="A1028" s="83">
        <v>85410</v>
      </c>
      <c r="B1028" s="21" t="s">
        <v>251</v>
      </c>
      <c r="C1028" s="66" t="s">
        <v>2416</v>
      </c>
      <c r="D1028" s="23">
        <v>104800995</v>
      </c>
      <c r="E1028" s="26">
        <v>0</v>
      </c>
      <c r="F1028" s="24">
        <f t="shared" si="15"/>
        <v>104800995</v>
      </c>
    </row>
    <row r="1029" spans="1:6" ht="12.75">
      <c r="A1029" s="83">
        <v>85430</v>
      </c>
      <c r="B1029" s="21" t="s">
        <v>251</v>
      </c>
      <c r="C1029" s="66" t="s">
        <v>2418</v>
      </c>
      <c r="D1029" s="23">
        <v>98601126</v>
      </c>
      <c r="E1029" s="26">
        <v>0</v>
      </c>
      <c r="F1029" s="24">
        <f t="shared" si="15"/>
        <v>98601126</v>
      </c>
    </row>
    <row r="1030" spans="1:6" ht="12.75">
      <c r="A1030" s="83">
        <v>85440</v>
      </c>
      <c r="B1030" s="21" t="s">
        <v>251</v>
      </c>
      <c r="C1030" s="66" t="s">
        <v>646</v>
      </c>
      <c r="D1030" s="23">
        <v>160191153</v>
      </c>
      <c r="E1030" s="26">
        <v>0</v>
      </c>
      <c r="F1030" s="24">
        <f t="shared" si="15"/>
        <v>160191153</v>
      </c>
    </row>
    <row r="1031" spans="1:6" ht="12.75">
      <c r="A1031" s="83">
        <v>86001</v>
      </c>
      <c r="B1031" s="21" t="s">
        <v>253</v>
      </c>
      <c r="C1031" s="66" t="s">
        <v>2421</v>
      </c>
      <c r="D1031" s="23">
        <v>220058799</v>
      </c>
      <c r="E1031" s="26">
        <v>0</v>
      </c>
      <c r="F1031" s="24">
        <f t="shared" si="15"/>
        <v>220058799</v>
      </c>
    </row>
    <row r="1032" spans="1:6" ht="12.75">
      <c r="A1032" s="83">
        <v>86219</v>
      </c>
      <c r="B1032" s="21" t="s">
        <v>253</v>
      </c>
      <c r="C1032" s="66" t="s">
        <v>2423</v>
      </c>
      <c r="D1032" s="23">
        <v>106035168</v>
      </c>
      <c r="E1032" s="26">
        <v>0</v>
      </c>
      <c r="F1032" s="24">
        <f aca="true" t="shared" si="16" ref="F1032:F1062">D1032-E1032</f>
        <v>106035168</v>
      </c>
    </row>
    <row r="1033" spans="1:6" ht="12.75">
      <c r="A1033" s="83">
        <v>86320</v>
      </c>
      <c r="B1033" s="21" t="s">
        <v>253</v>
      </c>
      <c r="C1033" s="66" t="s">
        <v>2425</v>
      </c>
      <c r="D1033" s="23">
        <v>399770675</v>
      </c>
      <c r="E1033" s="26">
        <v>0</v>
      </c>
      <c r="F1033" s="24">
        <f t="shared" si="16"/>
        <v>399770675</v>
      </c>
    </row>
    <row r="1034" spans="1:6" ht="12.75">
      <c r="A1034" s="83">
        <v>86568</v>
      </c>
      <c r="B1034" s="21" t="s">
        <v>253</v>
      </c>
      <c r="C1034" s="66" t="s">
        <v>2427</v>
      </c>
      <c r="D1034" s="23">
        <v>470937790</v>
      </c>
      <c r="E1034" s="26">
        <v>0</v>
      </c>
      <c r="F1034" s="24">
        <f t="shared" si="16"/>
        <v>470937790</v>
      </c>
    </row>
    <row r="1035" spans="1:6" ht="12.75">
      <c r="A1035" s="83">
        <v>86569</v>
      </c>
      <c r="B1035" s="21" t="s">
        <v>253</v>
      </c>
      <c r="C1035" s="66" t="s">
        <v>1645</v>
      </c>
      <c r="D1035" s="23">
        <v>257092869</v>
      </c>
      <c r="E1035" s="26">
        <v>0</v>
      </c>
      <c r="F1035" s="24">
        <f t="shared" si="16"/>
        <v>257092869</v>
      </c>
    </row>
    <row r="1036" spans="1:6" ht="12.75">
      <c r="A1036" s="83">
        <v>86571</v>
      </c>
      <c r="B1036" s="21" t="s">
        <v>253</v>
      </c>
      <c r="C1036" s="66" t="s">
        <v>2431</v>
      </c>
      <c r="D1036" s="23">
        <v>315588669</v>
      </c>
      <c r="E1036" s="26">
        <v>0</v>
      </c>
      <c r="F1036" s="24">
        <f t="shared" si="16"/>
        <v>315588669</v>
      </c>
    </row>
    <row r="1037" spans="1:6" ht="12.75">
      <c r="A1037" s="83">
        <v>86573</v>
      </c>
      <c r="B1037" s="21" t="s">
        <v>253</v>
      </c>
      <c r="C1037" s="66" t="s">
        <v>2433</v>
      </c>
      <c r="D1037" s="23">
        <v>352779360</v>
      </c>
      <c r="E1037" s="26">
        <v>0</v>
      </c>
      <c r="F1037" s="24">
        <f t="shared" si="16"/>
        <v>352779360</v>
      </c>
    </row>
    <row r="1038" spans="1:6" ht="12.75">
      <c r="A1038" s="83">
        <v>86749</v>
      </c>
      <c r="B1038" s="21" t="s">
        <v>253</v>
      </c>
      <c r="C1038" s="66" t="s">
        <v>2435</v>
      </c>
      <c r="D1038" s="23">
        <v>193502089</v>
      </c>
      <c r="E1038" s="26">
        <v>0</v>
      </c>
      <c r="F1038" s="24">
        <f t="shared" si="16"/>
        <v>193502089</v>
      </c>
    </row>
    <row r="1039" spans="1:6" ht="12.75">
      <c r="A1039" s="83">
        <v>86755</v>
      </c>
      <c r="B1039" s="21" t="s">
        <v>253</v>
      </c>
      <c r="C1039" s="66" t="s">
        <v>444</v>
      </c>
      <c r="D1039" s="23">
        <v>59618815</v>
      </c>
      <c r="E1039" s="26">
        <v>36637795</v>
      </c>
      <c r="F1039" s="24">
        <f t="shared" si="16"/>
        <v>22981020</v>
      </c>
    </row>
    <row r="1040" spans="1:6" ht="12.75">
      <c r="A1040" s="83">
        <v>86757</v>
      </c>
      <c r="B1040" s="21" t="s">
        <v>253</v>
      </c>
      <c r="C1040" s="66" t="s">
        <v>2128</v>
      </c>
      <c r="D1040" s="23">
        <v>295002545</v>
      </c>
      <c r="E1040" s="26">
        <v>0</v>
      </c>
      <c r="F1040" s="24">
        <f t="shared" si="16"/>
        <v>295002545</v>
      </c>
    </row>
    <row r="1041" spans="1:6" ht="12.75">
      <c r="A1041" s="83">
        <v>86760</v>
      </c>
      <c r="B1041" s="21" t="s">
        <v>253</v>
      </c>
      <c r="C1041" s="66" t="s">
        <v>1933</v>
      </c>
      <c r="D1041" s="23">
        <v>221656434</v>
      </c>
      <c r="E1041" s="26">
        <v>0</v>
      </c>
      <c r="F1041" s="24">
        <f t="shared" si="16"/>
        <v>221656434</v>
      </c>
    </row>
    <row r="1042" spans="1:6" ht="12.75">
      <c r="A1042" s="83">
        <v>86865</v>
      </c>
      <c r="B1042" s="21" t="s">
        <v>253</v>
      </c>
      <c r="C1042" s="66" t="s">
        <v>1646</v>
      </c>
      <c r="D1042" s="23">
        <v>507506539</v>
      </c>
      <c r="E1042" s="26">
        <v>0</v>
      </c>
      <c r="F1042" s="24">
        <f t="shared" si="16"/>
        <v>507506539</v>
      </c>
    </row>
    <row r="1043" spans="1:6" ht="12.75">
      <c r="A1043" s="83">
        <v>86885</v>
      </c>
      <c r="B1043" s="21" t="s">
        <v>253</v>
      </c>
      <c r="C1043" s="66" t="s">
        <v>2442</v>
      </c>
      <c r="D1043" s="23">
        <v>264077200</v>
      </c>
      <c r="E1043" s="26">
        <v>0</v>
      </c>
      <c r="F1043" s="24">
        <f t="shared" si="16"/>
        <v>264077200</v>
      </c>
    </row>
    <row r="1044" spans="1:6" ht="12.75">
      <c r="A1044" s="72" t="s">
        <v>2472</v>
      </c>
      <c r="B1044" s="21" t="s">
        <v>255</v>
      </c>
      <c r="C1044" s="66" t="s">
        <v>1653</v>
      </c>
      <c r="D1044" s="23">
        <v>254280322</v>
      </c>
      <c r="E1044" s="26">
        <v>785507042</v>
      </c>
      <c r="F1044" s="24">
        <v>0</v>
      </c>
    </row>
    <row r="1045" spans="1:6" ht="12.75">
      <c r="A1045" s="83">
        <v>88564</v>
      </c>
      <c r="B1045" s="21" t="s">
        <v>255</v>
      </c>
      <c r="C1045" s="66" t="s">
        <v>1647</v>
      </c>
      <c r="D1045" s="23">
        <v>88458800</v>
      </c>
      <c r="E1045" s="26">
        <v>0</v>
      </c>
      <c r="F1045" s="24">
        <f t="shared" si="16"/>
        <v>88458800</v>
      </c>
    </row>
    <row r="1046" spans="1:6" ht="12.75">
      <c r="A1046" s="83">
        <v>91001</v>
      </c>
      <c r="B1046" s="21" t="s">
        <v>257</v>
      </c>
      <c r="C1046" s="66" t="s">
        <v>2445</v>
      </c>
      <c r="D1046" s="23">
        <v>415923815</v>
      </c>
      <c r="E1046" s="26">
        <v>0</v>
      </c>
      <c r="F1046" s="24">
        <f t="shared" si="16"/>
        <v>415923815</v>
      </c>
    </row>
    <row r="1047" spans="1:6" ht="12.75">
      <c r="A1047" s="83">
        <v>91540</v>
      </c>
      <c r="B1047" s="21" t="s">
        <v>257</v>
      </c>
      <c r="C1047" s="66" t="s">
        <v>1648</v>
      </c>
      <c r="D1047" s="23">
        <v>157026349</v>
      </c>
      <c r="E1047" s="26">
        <v>0</v>
      </c>
      <c r="F1047" s="24">
        <f t="shared" si="16"/>
        <v>157026349</v>
      </c>
    </row>
    <row r="1048" spans="1:6" ht="12.75">
      <c r="A1048" s="83">
        <v>94001</v>
      </c>
      <c r="B1048" s="21" t="s">
        <v>259</v>
      </c>
      <c r="C1048" s="66" t="s">
        <v>2</v>
      </c>
      <c r="D1048" s="23">
        <v>473425049</v>
      </c>
      <c r="E1048" s="26">
        <v>1494017</v>
      </c>
      <c r="F1048" s="24">
        <f t="shared" si="16"/>
        <v>471931032</v>
      </c>
    </row>
    <row r="1049" spans="1:6" ht="12.75">
      <c r="A1049" s="83">
        <v>95001</v>
      </c>
      <c r="B1049" s="21" t="s">
        <v>261</v>
      </c>
      <c r="C1049" s="66" t="s">
        <v>1649</v>
      </c>
      <c r="D1049" s="23">
        <v>805021474</v>
      </c>
      <c r="E1049" s="26">
        <v>0</v>
      </c>
      <c r="F1049" s="24">
        <f t="shared" si="16"/>
        <v>805021474</v>
      </c>
    </row>
    <row r="1050" spans="1:6" ht="12.75">
      <c r="A1050" s="83">
        <v>95015</v>
      </c>
      <c r="B1050" s="21" t="s">
        <v>261</v>
      </c>
      <c r="C1050" s="66" t="s">
        <v>575</v>
      </c>
      <c r="D1050" s="23">
        <v>299194134</v>
      </c>
      <c r="E1050" s="26">
        <v>0</v>
      </c>
      <c r="F1050" s="24">
        <f t="shared" si="16"/>
        <v>299194134</v>
      </c>
    </row>
    <row r="1051" spans="1:6" ht="12.75">
      <c r="A1051" s="83">
        <v>95025</v>
      </c>
      <c r="B1051" s="21" t="s">
        <v>261</v>
      </c>
      <c r="C1051" s="66" t="s">
        <v>2454</v>
      </c>
      <c r="D1051" s="23">
        <v>384069906</v>
      </c>
      <c r="E1051" s="26">
        <v>0</v>
      </c>
      <c r="F1051" s="24">
        <f t="shared" si="16"/>
        <v>384069906</v>
      </c>
    </row>
    <row r="1052" spans="1:6" ht="12.75">
      <c r="A1052" s="83">
        <v>95200</v>
      </c>
      <c r="B1052" s="21" t="s">
        <v>261</v>
      </c>
      <c r="C1052" s="66" t="s">
        <v>752</v>
      </c>
      <c r="D1052" s="23">
        <v>229923052</v>
      </c>
      <c r="E1052" s="26">
        <v>0</v>
      </c>
      <c r="F1052" s="24">
        <f t="shared" si="16"/>
        <v>229923052</v>
      </c>
    </row>
    <row r="1053" spans="1:6" ht="12.75">
      <c r="A1053" s="83">
        <v>97001</v>
      </c>
      <c r="B1053" s="21" t="s">
        <v>263</v>
      </c>
      <c r="C1053" s="66" t="s">
        <v>2457</v>
      </c>
      <c r="D1053" s="23">
        <v>490133031</v>
      </c>
      <c r="E1053" s="26">
        <v>0</v>
      </c>
      <c r="F1053" s="24">
        <f t="shared" si="16"/>
        <v>490133031</v>
      </c>
    </row>
    <row r="1054" spans="1:6" ht="12.75">
      <c r="A1054" s="83">
        <v>97161</v>
      </c>
      <c r="B1054" s="21" t="s">
        <v>263</v>
      </c>
      <c r="C1054" s="66" t="s">
        <v>2459</v>
      </c>
      <c r="D1054" s="23">
        <v>98422882</v>
      </c>
      <c r="E1054" s="26">
        <v>0</v>
      </c>
      <c r="F1054" s="24">
        <f t="shared" si="16"/>
        <v>98422882</v>
      </c>
    </row>
    <row r="1055" spans="1:6" ht="12.75">
      <c r="A1055" s="83">
        <v>97666</v>
      </c>
      <c r="B1055" s="21" t="s">
        <v>263</v>
      </c>
      <c r="C1055" s="66" t="s">
        <v>2461</v>
      </c>
      <c r="D1055" s="23">
        <v>57314713</v>
      </c>
      <c r="E1055" s="26">
        <v>31515515</v>
      </c>
      <c r="F1055" s="24">
        <f t="shared" si="16"/>
        <v>25799198</v>
      </c>
    </row>
    <row r="1056" spans="1:6" ht="12.75">
      <c r="A1056" s="83">
        <v>99001</v>
      </c>
      <c r="B1056" s="21" t="s">
        <v>265</v>
      </c>
      <c r="C1056" s="66" t="s">
        <v>1650</v>
      </c>
      <c r="D1056" s="23">
        <v>221097330</v>
      </c>
      <c r="E1056" s="26">
        <v>0</v>
      </c>
      <c r="F1056" s="24">
        <f t="shared" si="16"/>
        <v>221097330</v>
      </c>
    </row>
    <row r="1057" spans="1:6" ht="12.75">
      <c r="A1057" s="83">
        <v>99524</v>
      </c>
      <c r="B1057" s="21" t="s">
        <v>265</v>
      </c>
      <c r="C1057" s="66" t="s">
        <v>2465</v>
      </c>
      <c r="D1057" s="23">
        <v>187528469</v>
      </c>
      <c r="E1057" s="26">
        <v>0</v>
      </c>
      <c r="F1057" s="24">
        <f t="shared" si="16"/>
        <v>187528469</v>
      </c>
    </row>
    <row r="1058" spans="1:6" ht="12.75">
      <c r="A1058" s="83">
        <v>99624</v>
      </c>
      <c r="B1058" s="21" t="s">
        <v>265</v>
      </c>
      <c r="C1058" s="66" t="s">
        <v>2467</v>
      </c>
      <c r="D1058" s="23">
        <v>150567888</v>
      </c>
      <c r="E1058" s="26">
        <v>0</v>
      </c>
      <c r="F1058" s="24">
        <f t="shared" si="16"/>
        <v>150567888</v>
      </c>
    </row>
    <row r="1059" spans="1:6" ht="12.75">
      <c r="A1059" s="83">
        <v>99773</v>
      </c>
      <c r="B1059" s="21" t="s">
        <v>265</v>
      </c>
      <c r="C1059" s="66" t="s">
        <v>2469</v>
      </c>
      <c r="D1059" s="23">
        <v>697376580</v>
      </c>
      <c r="E1059" s="26">
        <v>0</v>
      </c>
      <c r="F1059" s="24">
        <f t="shared" si="16"/>
        <v>697376580</v>
      </c>
    </row>
    <row r="1060" spans="1:6" ht="12.75">
      <c r="A1060" s="72" t="s">
        <v>1654</v>
      </c>
      <c r="B1060" s="21" t="s">
        <v>257</v>
      </c>
      <c r="C1060" s="66" t="s">
        <v>1655</v>
      </c>
      <c r="D1060" s="23">
        <v>125222517</v>
      </c>
      <c r="E1060" s="26">
        <v>0</v>
      </c>
      <c r="F1060" s="24">
        <f t="shared" si="16"/>
        <v>125222517</v>
      </c>
    </row>
    <row r="1061" spans="1:6" ht="12.75">
      <c r="A1061" s="72" t="s">
        <v>1656</v>
      </c>
      <c r="B1061" s="21" t="s">
        <v>259</v>
      </c>
      <c r="C1061" s="66" t="s">
        <v>1655</v>
      </c>
      <c r="D1061" s="23">
        <v>23351103</v>
      </c>
      <c r="E1061" s="26">
        <v>0</v>
      </c>
      <c r="F1061" s="24">
        <f t="shared" si="16"/>
        <v>23351103</v>
      </c>
    </row>
    <row r="1062" spans="1:6" ht="13.5" thickBot="1">
      <c r="A1062" s="72" t="s">
        <v>1657</v>
      </c>
      <c r="B1062" s="27" t="s">
        <v>263</v>
      </c>
      <c r="C1062" s="67" t="s">
        <v>1655</v>
      </c>
      <c r="D1062" s="29">
        <v>22816344</v>
      </c>
      <c r="E1062" s="32">
        <v>0</v>
      </c>
      <c r="F1062" s="30">
        <f t="shared" si="16"/>
        <v>22816344</v>
      </c>
    </row>
    <row r="1063" ht="13.5" thickBot="1"/>
    <row r="1064" spans="2:6" ht="13.5" thickBot="1">
      <c r="B1064" s="140" t="s">
        <v>198</v>
      </c>
      <c r="C1064" s="141"/>
      <c r="D1064" s="75">
        <f>SUM(D8:D1062)</f>
        <v>184731731019</v>
      </c>
      <c r="E1064" s="76">
        <f>SUM(E8:E1062)</f>
        <v>2326723263</v>
      </c>
      <c r="F1064" s="77">
        <f>SUM(F8:F1062)</f>
        <v>183024821146</v>
      </c>
    </row>
    <row r="1065" spans="2:6" ht="12.75">
      <c r="B1065" s="135" t="s">
        <v>970</v>
      </c>
      <c r="C1065" s="135"/>
      <c r="D1065" s="135"/>
      <c r="E1065" s="135"/>
      <c r="F1065" s="135"/>
    </row>
  </sheetData>
  <mergeCells count="7">
    <mergeCell ref="B1065:F1065"/>
    <mergeCell ref="B1064:C1064"/>
    <mergeCell ref="D6:F6"/>
    <mergeCell ref="B1:F1"/>
    <mergeCell ref="B2:F2"/>
    <mergeCell ref="B3:F3"/>
    <mergeCell ref="B4:F4"/>
  </mergeCells>
  <printOptions horizontalCentered="1"/>
  <pageMargins left="0.3937007874015748" right="0.3937007874015748" top="0.7480314960629921" bottom="0.1968503937007874" header="0" footer="0"/>
  <pageSetup fitToHeight="100" horizontalDpi="300" verticalDpi="3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1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2.75"/>
  <cols>
    <col min="1" max="1" width="8.57421875" style="0" bestFit="1" customWidth="1"/>
    <col min="2" max="2" width="31.57421875" style="0" customWidth="1"/>
    <col min="3" max="3" width="42.00390625" style="0" customWidth="1"/>
    <col min="4" max="4" width="26.28125" style="0" customWidth="1"/>
    <col min="5" max="16384" width="11.28125" style="0" customWidth="1"/>
  </cols>
  <sheetData>
    <row r="1" spans="2:4" ht="15.75">
      <c r="B1" s="139" t="s">
        <v>3351</v>
      </c>
      <c r="C1" s="139"/>
      <c r="D1" s="139"/>
    </row>
    <row r="2" spans="2:4" ht="15.75">
      <c r="B2" s="139" t="s">
        <v>184</v>
      </c>
      <c r="C2" s="139"/>
      <c r="D2" s="139"/>
    </row>
    <row r="3" spans="2:4" ht="15.75">
      <c r="B3" s="139" t="s">
        <v>1661</v>
      </c>
      <c r="C3" s="139"/>
      <c r="D3" s="139"/>
    </row>
    <row r="4" spans="2:4" ht="15.75">
      <c r="B4" s="139" t="s">
        <v>1575</v>
      </c>
      <c r="C4" s="139"/>
      <c r="D4" s="139"/>
    </row>
    <row r="5" ht="13.5" thickBot="1"/>
    <row r="6" spans="1:4" ht="12.75">
      <c r="A6" s="87"/>
      <c r="B6" s="88"/>
      <c r="C6" s="88"/>
      <c r="D6" s="88" t="s">
        <v>1577</v>
      </c>
    </row>
    <row r="7" spans="1:4" ht="13.5" thickBot="1">
      <c r="A7" s="89" t="s">
        <v>1578</v>
      </c>
      <c r="B7" s="90" t="s">
        <v>1579</v>
      </c>
      <c r="C7" s="90" t="s">
        <v>1586</v>
      </c>
      <c r="D7" s="90" t="s">
        <v>1582</v>
      </c>
    </row>
    <row r="8" spans="1:4" ht="12.75">
      <c r="A8" s="79" t="s">
        <v>269</v>
      </c>
      <c r="B8" s="80" t="s">
        <v>203</v>
      </c>
      <c r="C8" s="81" t="s">
        <v>270</v>
      </c>
      <c r="D8" s="18">
        <v>152119274</v>
      </c>
    </row>
    <row r="9" spans="1:4" ht="12.75">
      <c r="A9" s="79" t="s">
        <v>271</v>
      </c>
      <c r="B9" s="21" t="s">
        <v>203</v>
      </c>
      <c r="C9" s="66" t="s">
        <v>272</v>
      </c>
      <c r="D9" s="25">
        <v>12042955</v>
      </c>
    </row>
    <row r="10" spans="1:4" ht="12.75">
      <c r="A10" s="79" t="s">
        <v>273</v>
      </c>
      <c r="B10" s="21" t="s">
        <v>203</v>
      </c>
      <c r="C10" s="66" t="s">
        <v>274</v>
      </c>
      <c r="D10" s="25">
        <v>35507380</v>
      </c>
    </row>
    <row r="11" spans="1:4" ht="12.75">
      <c r="A11" s="79" t="s">
        <v>275</v>
      </c>
      <c r="B11" s="21" t="s">
        <v>203</v>
      </c>
      <c r="C11" s="66" t="s">
        <v>276</v>
      </c>
      <c r="D11" s="25">
        <v>144499480</v>
      </c>
    </row>
    <row r="12" spans="1:4" ht="12.75">
      <c r="A12" s="79" t="s">
        <v>277</v>
      </c>
      <c r="B12" s="21" t="s">
        <v>203</v>
      </c>
      <c r="C12" s="66" t="s">
        <v>278</v>
      </c>
      <c r="D12" s="25">
        <v>121381743</v>
      </c>
    </row>
    <row r="13" spans="1:4" ht="12.75">
      <c r="A13" s="79" t="s">
        <v>279</v>
      </c>
      <c r="B13" s="21" t="s">
        <v>203</v>
      </c>
      <c r="C13" s="66" t="s">
        <v>280</v>
      </c>
      <c r="D13" s="25">
        <v>272312559</v>
      </c>
    </row>
    <row r="14" spans="1:4" ht="12.75">
      <c r="A14" s="79" t="s">
        <v>281</v>
      </c>
      <c r="B14" s="21" t="s">
        <v>203</v>
      </c>
      <c r="C14" s="66" t="s">
        <v>282</v>
      </c>
      <c r="D14" s="25">
        <v>19577719</v>
      </c>
    </row>
    <row r="15" spans="1:4" ht="12.75">
      <c r="A15" s="79" t="s">
        <v>283</v>
      </c>
      <c r="B15" s="21" t="s">
        <v>203</v>
      </c>
      <c r="C15" s="66" t="s">
        <v>284</v>
      </c>
      <c r="D15" s="25">
        <v>20671637</v>
      </c>
    </row>
    <row r="16" spans="1:4" ht="12.75">
      <c r="A16" s="79" t="s">
        <v>285</v>
      </c>
      <c r="B16" s="21" t="s">
        <v>203</v>
      </c>
      <c r="C16" s="66" t="s">
        <v>286</v>
      </c>
      <c r="D16" s="25">
        <v>83584489</v>
      </c>
    </row>
    <row r="17" spans="1:4" ht="12.75">
      <c r="A17" s="79" t="s">
        <v>287</v>
      </c>
      <c r="B17" s="21" t="s">
        <v>203</v>
      </c>
      <c r="C17" s="66" t="s">
        <v>203</v>
      </c>
      <c r="D17" s="25">
        <v>158825287</v>
      </c>
    </row>
    <row r="18" spans="1:4" ht="12.75">
      <c r="A18" s="79" t="s">
        <v>288</v>
      </c>
      <c r="B18" s="21" t="s">
        <v>203</v>
      </c>
      <c r="C18" s="66" t="s">
        <v>289</v>
      </c>
      <c r="D18" s="25">
        <v>26921975</v>
      </c>
    </row>
    <row r="19" spans="1:4" ht="12.75">
      <c r="A19" s="79" t="s">
        <v>290</v>
      </c>
      <c r="B19" s="21" t="s">
        <v>203</v>
      </c>
      <c r="C19" s="66" t="s">
        <v>291</v>
      </c>
      <c r="D19" s="25">
        <v>1489781629</v>
      </c>
    </row>
    <row r="20" spans="1:4" ht="12.75">
      <c r="A20" s="79" t="s">
        <v>292</v>
      </c>
      <c r="B20" s="21" t="s">
        <v>203</v>
      </c>
      <c r="C20" s="66" t="s">
        <v>293</v>
      </c>
      <c r="D20" s="25">
        <v>287940428</v>
      </c>
    </row>
    <row r="21" spans="1:4" ht="12.75">
      <c r="A21" s="79" t="s">
        <v>294</v>
      </c>
      <c r="B21" s="21" t="s">
        <v>203</v>
      </c>
      <c r="C21" s="66" t="s">
        <v>295</v>
      </c>
      <c r="D21" s="25">
        <v>51469331</v>
      </c>
    </row>
    <row r="22" spans="1:4" ht="12.75">
      <c r="A22" s="79" t="s">
        <v>296</v>
      </c>
      <c r="B22" s="21" t="s">
        <v>203</v>
      </c>
      <c r="C22" s="66" t="s">
        <v>297</v>
      </c>
      <c r="D22" s="25">
        <v>0</v>
      </c>
    </row>
    <row r="23" spans="1:4" ht="12.75">
      <c r="A23" s="79" t="s">
        <v>298</v>
      </c>
      <c r="B23" s="21" t="s">
        <v>203</v>
      </c>
      <c r="C23" s="66" t="s">
        <v>299</v>
      </c>
      <c r="D23" s="25">
        <v>180988900</v>
      </c>
    </row>
    <row r="24" spans="1:4" ht="12.75">
      <c r="A24" s="79" t="s">
        <v>300</v>
      </c>
      <c r="B24" s="21" t="s">
        <v>203</v>
      </c>
      <c r="C24" s="66" t="s">
        <v>301</v>
      </c>
      <c r="D24" s="25">
        <v>8012354</v>
      </c>
    </row>
    <row r="25" spans="1:4" ht="12.75">
      <c r="A25" s="79" t="s">
        <v>304</v>
      </c>
      <c r="B25" s="21" t="s">
        <v>203</v>
      </c>
      <c r="C25" s="66" t="s">
        <v>305</v>
      </c>
      <c r="D25" s="25">
        <v>72084920</v>
      </c>
    </row>
    <row r="26" spans="1:4" ht="12.75">
      <c r="A26" s="79" t="s">
        <v>306</v>
      </c>
      <c r="B26" s="21" t="s">
        <v>203</v>
      </c>
      <c r="C26" s="66" t="s">
        <v>307</v>
      </c>
      <c r="D26" s="25">
        <v>112160949</v>
      </c>
    </row>
    <row r="27" spans="1:4" ht="12.75">
      <c r="A27" s="79" t="s">
        <v>308</v>
      </c>
      <c r="B27" s="21" t="s">
        <v>203</v>
      </c>
      <c r="C27" s="66" t="s">
        <v>207</v>
      </c>
      <c r="D27" s="25">
        <v>217737537</v>
      </c>
    </row>
    <row r="28" spans="1:4" ht="12.75">
      <c r="A28" s="79" t="s">
        <v>309</v>
      </c>
      <c r="B28" s="21" t="s">
        <v>203</v>
      </c>
      <c r="C28" s="66" t="s">
        <v>1587</v>
      </c>
      <c r="D28" s="25">
        <v>26789458</v>
      </c>
    </row>
    <row r="29" spans="1:4" ht="12.75">
      <c r="A29" s="79" t="s">
        <v>311</v>
      </c>
      <c r="B29" s="21" t="s">
        <v>203</v>
      </c>
      <c r="C29" s="66" t="s">
        <v>312</v>
      </c>
      <c r="D29" s="25">
        <v>117567757</v>
      </c>
    </row>
    <row r="30" spans="1:4" ht="12.75">
      <c r="A30" s="79" t="s">
        <v>313</v>
      </c>
      <c r="B30" s="21" t="s">
        <v>203</v>
      </c>
      <c r="C30" s="66" t="s">
        <v>314</v>
      </c>
      <c r="D30" s="25">
        <v>202271857</v>
      </c>
    </row>
    <row r="31" spans="1:4" ht="12.75">
      <c r="A31" s="79" t="s">
        <v>315</v>
      </c>
      <c r="B31" s="21" t="s">
        <v>203</v>
      </c>
      <c r="C31" s="66" t="s">
        <v>316</v>
      </c>
      <c r="D31" s="25">
        <v>61046081</v>
      </c>
    </row>
    <row r="32" spans="1:4" ht="12.75">
      <c r="A32" s="79" t="s">
        <v>317</v>
      </c>
      <c r="B32" s="21" t="s">
        <v>203</v>
      </c>
      <c r="C32" s="66" t="s">
        <v>211</v>
      </c>
      <c r="D32" s="25">
        <v>672139663</v>
      </c>
    </row>
    <row r="33" spans="1:4" ht="12.75">
      <c r="A33" s="79" t="s">
        <v>318</v>
      </c>
      <c r="B33" s="21" t="s">
        <v>203</v>
      </c>
      <c r="C33" s="66" t="s">
        <v>319</v>
      </c>
      <c r="D33" s="25">
        <v>38931538</v>
      </c>
    </row>
    <row r="34" spans="1:4" ht="12.75">
      <c r="A34" s="79" t="s">
        <v>320</v>
      </c>
      <c r="B34" s="21" t="s">
        <v>203</v>
      </c>
      <c r="C34" s="66" t="s">
        <v>1588</v>
      </c>
      <c r="D34" s="25">
        <v>33599821</v>
      </c>
    </row>
    <row r="35" spans="1:4" ht="12.75">
      <c r="A35" s="79" t="s">
        <v>322</v>
      </c>
      <c r="B35" s="21" t="s">
        <v>203</v>
      </c>
      <c r="C35" s="66" t="s">
        <v>323</v>
      </c>
      <c r="D35" s="25">
        <v>9754285</v>
      </c>
    </row>
    <row r="36" spans="1:4" ht="12.75">
      <c r="A36" s="79" t="s">
        <v>324</v>
      </c>
      <c r="B36" s="21" t="s">
        <v>203</v>
      </c>
      <c r="C36" s="66" t="s">
        <v>325</v>
      </c>
      <c r="D36" s="25">
        <v>12746559</v>
      </c>
    </row>
    <row r="37" spans="1:4" ht="12.75">
      <c r="A37" s="79" t="s">
        <v>326</v>
      </c>
      <c r="B37" s="21" t="s">
        <v>203</v>
      </c>
      <c r="C37" s="66" t="s">
        <v>327</v>
      </c>
      <c r="D37" s="25">
        <v>497206088</v>
      </c>
    </row>
    <row r="38" spans="1:4" ht="12.75">
      <c r="A38" s="79" t="s">
        <v>328</v>
      </c>
      <c r="B38" s="21" t="s">
        <v>203</v>
      </c>
      <c r="C38" s="66" t="s">
        <v>329</v>
      </c>
      <c r="D38" s="25">
        <v>223525321</v>
      </c>
    </row>
    <row r="39" spans="1:4" ht="12.75">
      <c r="A39" s="79" t="s">
        <v>330</v>
      </c>
      <c r="B39" s="21" t="s">
        <v>203</v>
      </c>
      <c r="C39" s="66" t="s">
        <v>331</v>
      </c>
      <c r="D39" s="25">
        <v>21149602</v>
      </c>
    </row>
    <row r="40" spans="1:4" ht="12.75">
      <c r="A40" s="79" t="s">
        <v>332</v>
      </c>
      <c r="B40" s="21" t="s">
        <v>203</v>
      </c>
      <c r="C40" s="66" t="s">
        <v>333</v>
      </c>
      <c r="D40" s="25">
        <v>983426623</v>
      </c>
    </row>
    <row r="41" spans="1:4" ht="12.75">
      <c r="A41" s="79" t="s">
        <v>334</v>
      </c>
      <c r="B41" s="21" t="s">
        <v>203</v>
      </c>
      <c r="C41" s="66" t="s">
        <v>335</v>
      </c>
      <c r="D41" s="25">
        <v>840523645</v>
      </c>
    </row>
    <row r="42" spans="1:4" ht="12.75">
      <c r="A42" s="79" t="s">
        <v>336</v>
      </c>
      <c r="B42" s="21" t="s">
        <v>203</v>
      </c>
      <c r="C42" s="66" t="s">
        <v>337</v>
      </c>
      <c r="D42" s="25">
        <v>48773207</v>
      </c>
    </row>
    <row r="43" spans="1:4" ht="12.75">
      <c r="A43" s="79" t="s">
        <v>338</v>
      </c>
      <c r="B43" s="21" t="s">
        <v>203</v>
      </c>
      <c r="C43" s="66" t="s">
        <v>339</v>
      </c>
      <c r="D43" s="25">
        <v>100501432</v>
      </c>
    </row>
    <row r="44" spans="1:4" ht="12.75">
      <c r="A44" s="79" t="s">
        <v>340</v>
      </c>
      <c r="B44" s="21" t="s">
        <v>203</v>
      </c>
      <c r="C44" s="66" t="s">
        <v>341</v>
      </c>
      <c r="D44" s="25">
        <v>2653124</v>
      </c>
    </row>
    <row r="45" spans="1:4" ht="12.75">
      <c r="A45" s="79" t="s">
        <v>342</v>
      </c>
      <c r="B45" s="21" t="s">
        <v>203</v>
      </c>
      <c r="C45" s="66" t="s">
        <v>343</v>
      </c>
      <c r="D45" s="25">
        <v>156471713</v>
      </c>
    </row>
    <row r="46" spans="1:4" ht="12.75">
      <c r="A46" s="79" t="s">
        <v>344</v>
      </c>
      <c r="B46" s="21" t="s">
        <v>203</v>
      </c>
      <c r="C46" s="66" t="s">
        <v>345</v>
      </c>
      <c r="D46" s="25">
        <v>241183688</v>
      </c>
    </row>
    <row r="47" spans="1:4" ht="12.75">
      <c r="A47" s="79" t="s">
        <v>346</v>
      </c>
      <c r="B47" s="21" t="s">
        <v>203</v>
      </c>
      <c r="C47" s="66" t="s">
        <v>347</v>
      </c>
      <c r="D47" s="25">
        <v>33609558</v>
      </c>
    </row>
    <row r="48" spans="1:4" ht="12.75">
      <c r="A48" s="79" t="s">
        <v>348</v>
      </c>
      <c r="B48" s="21" t="s">
        <v>203</v>
      </c>
      <c r="C48" s="66" t="s">
        <v>349</v>
      </c>
      <c r="D48" s="25">
        <v>57719124</v>
      </c>
    </row>
    <row r="49" spans="1:4" ht="12.75">
      <c r="A49" s="79" t="s">
        <v>350</v>
      </c>
      <c r="B49" s="21" t="s">
        <v>203</v>
      </c>
      <c r="C49" s="66" t="s">
        <v>351</v>
      </c>
      <c r="D49" s="25">
        <v>61965022</v>
      </c>
    </row>
    <row r="50" spans="1:4" ht="12.75">
      <c r="A50" s="79" t="s">
        <v>352</v>
      </c>
      <c r="B50" s="21" t="s">
        <v>203</v>
      </c>
      <c r="C50" s="66" t="s">
        <v>353</v>
      </c>
      <c r="D50" s="25">
        <v>644389167</v>
      </c>
    </row>
    <row r="51" spans="1:4" ht="12.75">
      <c r="A51" s="79" t="s">
        <v>354</v>
      </c>
      <c r="B51" s="21" t="s">
        <v>203</v>
      </c>
      <c r="C51" s="66" t="s">
        <v>355</v>
      </c>
      <c r="D51" s="25">
        <v>32159077</v>
      </c>
    </row>
    <row r="52" spans="1:4" ht="12.75">
      <c r="A52" s="79" t="s">
        <v>358</v>
      </c>
      <c r="B52" s="21" t="s">
        <v>203</v>
      </c>
      <c r="C52" s="66" t="s">
        <v>359</v>
      </c>
      <c r="D52" s="25">
        <v>153643486</v>
      </c>
    </row>
    <row r="53" spans="1:4" ht="12.75">
      <c r="A53" s="79" t="s">
        <v>360</v>
      </c>
      <c r="B53" s="21" t="s">
        <v>203</v>
      </c>
      <c r="C53" s="66" t="s">
        <v>361</v>
      </c>
      <c r="D53" s="25">
        <v>72133334</v>
      </c>
    </row>
    <row r="54" spans="1:4" ht="12.75">
      <c r="A54" s="79" t="s">
        <v>362</v>
      </c>
      <c r="B54" s="21" t="s">
        <v>203</v>
      </c>
      <c r="C54" s="66" t="s">
        <v>363</v>
      </c>
      <c r="D54" s="25">
        <v>36337114</v>
      </c>
    </row>
    <row r="55" spans="1:4" ht="12.75">
      <c r="A55" s="79" t="s">
        <v>364</v>
      </c>
      <c r="B55" s="21" t="s">
        <v>203</v>
      </c>
      <c r="C55" s="66" t="s">
        <v>365</v>
      </c>
      <c r="D55" s="25">
        <v>911888128</v>
      </c>
    </row>
    <row r="56" spans="1:4" ht="12.75">
      <c r="A56" s="79" t="s">
        <v>366</v>
      </c>
      <c r="B56" s="21" t="s">
        <v>203</v>
      </c>
      <c r="C56" s="66" t="s">
        <v>367</v>
      </c>
      <c r="D56" s="25">
        <v>28793816</v>
      </c>
    </row>
    <row r="57" spans="1:4" ht="12.75">
      <c r="A57" s="79" t="s">
        <v>368</v>
      </c>
      <c r="B57" s="21" t="s">
        <v>203</v>
      </c>
      <c r="C57" s="66" t="s">
        <v>369</v>
      </c>
      <c r="D57" s="25">
        <v>39162043</v>
      </c>
    </row>
    <row r="58" spans="1:4" ht="12.75">
      <c r="A58" s="79" t="s">
        <v>370</v>
      </c>
      <c r="B58" s="21" t="s">
        <v>203</v>
      </c>
      <c r="C58" s="66" t="s">
        <v>371</v>
      </c>
      <c r="D58" s="25">
        <v>15918743</v>
      </c>
    </row>
    <row r="59" spans="1:4" ht="12.75">
      <c r="A59" s="79" t="s">
        <v>372</v>
      </c>
      <c r="B59" s="21" t="s">
        <v>203</v>
      </c>
      <c r="C59" s="66" t="s">
        <v>373</v>
      </c>
      <c r="D59" s="25">
        <v>316048478</v>
      </c>
    </row>
    <row r="60" spans="1:4" ht="12.75">
      <c r="A60" s="79" t="s">
        <v>374</v>
      </c>
      <c r="B60" s="21" t="s">
        <v>203</v>
      </c>
      <c r="C60" s="66" t="s">
        <v>375</v>
      </c>
      <c r="D60" s="25">
        <v>8244220</v>
      </c>
    </row>
    <row r="61" spans="1:4" ht="12.75">
      <c r="A61" s="79" t="s">
        <v>376</v>
      </c>
      <c r="B61" s="21" t="s">
        <v>203</v>
      </c>
      <c r="C61" s="66" t="s">
        <v>377</v>
      </c>
      <c r="D61" s="25">
        <v>4222264</v>
      </c>
    </row>
    <row r="62" spans="1:4" ht="12.75">
      <c r="A62" s="79" t="s">
        <v>378</v>
      </c>
      <c r="B62" s="21" t="s">
        <v>203</v>
      </c>
      <c r="C62" s="66" t="s">
        <v>379</v>
      </c>
      <c r="D62" s="25">
        <v>32369464</v>
      </c>
    </row>
    <row r="63" spans="1:4" ht="12.75">
      <c r="A63" s="79" t="s">
        <v>382</v>
      </c>
      <c r="B63" s="21" t="s">
        <v>203</v>
      </c>
      <c r="C63" s="66" t="s">
        <v>383</v>
      </c>
      <c r="D63" s="25">
        <v>34304994</v>
      </c>
    </row>
    <row r="64" spans="1:4" ht="12.75">
      <c r="A64" s="79" t="s">
        <v>384</v>
      </c>
      <c r="B64" s="21" t="s">
        <v>203</v>
      </c>
      <c r="C64" s="66" t="s">
        <v>385</v>
      </c>
      <c r="D64" s="25">
        <v>25593110</v>
      </c>
    </row>
    <row r="65" spans="1:4" ht="12.75">
      <c r="A65" s="79" t="s">
        <v>386</v>
      </c>
      <c r="B65" s="21" t="s">
        <v>203</v>
      </c>
      <c r="C65" s="66" t="s">
        <v>387</v>
      </c>
      <c r="D65" s="25">
        <v>30623485</v>
      </c>
    </row>
    <row r="66" spans="1:4" ht="12.75">
      <c r="A66" s="79" t="s">
        <v>388</v>
      </c>
      <c r="B66" s="21" t="s">
        <v>203</v>
      </c>
      <c r="C66" s="66" t="s">
        <v>389</v>
      </c>
      <c r="D66" s="25">
        <v>436288200</v>
      </c>
    </row>
    <row r="67" spans="1:4" ht="12.75">
      <c r="A67" s="79" t="s">
        <v>390</v>
      </c>
      <c r="B67" s="21" t="s">
        <v>203</v>
      </c>
      <c r="C67" s="66" t="s">
        <v>391</v>
      </c>
      <c r="D67" s="25">
        <v>436771082</v>
      </c>
    </row>
    <row r="68" spans="1:4" ht="12.75">
      <c r="A68" s="79" t="s">
        <v>392</v>
      </c>
      <c r="B68" s="21" t="s">
        <v>203</v>
      </c>
      <c r="C68" s="66" t="s">
        <v>393</v>
      </c>
      <c r="D68" s="25">
        <v>86946198</v>
      </c>
    </row>
    <row r="69" spans="1:4" ht="12.75">
      <c r="A69" s="79" t="s">
        <v>394</v>
      </c>
      <c r="B69" s="21" t="s">
        <v>203</v>
      </c>
      <c r="C69" s="66" t="s">
        <v>395</v>
      </c>
      <c r="D69" s="25">
        <v>64226999</v>
      </c>
    </row>
    <row r="70" spans="1:4" ht="12.75">
      <c r="A70" s="79" t="s">
        <v>396</v>
      </c>
      <c r="B70" s="21" t="s">
        <v>203</v>
      </c>
      <c r="C70" s="66" t="s">
        <v>397</v>
      </c>
      <c r="D70" s="25">
        <v>26161625</v>
      </c>
    </row>
    <row r="71" spans="1:4" ht="12.75">
      <c r="A71" s="79" t="s">
        <v>398</v>
      </c>
      <c r="B71" s="21" t="s">
        <v>203</v>
      </c>
      <c r="C71" s="66" t="s">
        <v>399</v>
      </c>
      <c r="D71" s="25">
        <v>0</v>
      </c>
    </row>
    <row r="72" spans="1:4" ht="12.75">
      <c r="A72" s="79" t="s">
        <v>400</v>
      </c>
      <c r="B72" s="21" t="s">
        <v>203</v>
      </c>
      <c r="C72" s="66" t="s">
        <v>401</v>
      </c>
      <c r="D72" s="25">
        <v>298154405</v>
      </c>
    </row>
    <row r="73" spans="1:4" ht="12.75">
      <c r="A73" s="79" t="s">
        <v>402</v>
      </c>
      <c r="B73" s="21" t="s">
        <v>203</v>
      </c>
      <c r="C73" s="66" t="s">
        <v>403</v>
      </c>
      <c r="D73" s="25">
        <v>28418169</v>
      </c>
    </row>
    <row r="74" spans="1:4" ht="12.75">
      <c r="A74" s="79" t="s">
        <v>404</v>
      </c>
      <c r="B74" s="21" t="s">
        <v>203</v>
      </c>
      <c r="C74" s="66" t="s">
        <v>405</v>
      </c>
      <c r="D74" s="25">
        <v>17988821</v>
      </c>
    </row>
    <row r="75" spans="1:4" ht="12.75">
      <c r="A75" s="79" t="s">
        <v>406</v>
      </c>
      <c r="B75" s="21" t="s">
        <v>203</v>
      </c>
      <c r="C75" s="66" t="s">
        <v>407</v>
      </c>
      <c r="D75" s="25">
        <v>103613971</v>
      </c>
    </row>
    <row r="76" spans="1:4" ht="12.75">
      <c r="A76" s="79" t="s">
        <v>408</v>
      </c>
      <c r="B76" s="21" t="s">
        <v>203</v>
      </c>
      <c r="C76" s="66" t="s">
        <v>1589</v>
      </c>
      <c r="D76" s="25">
        <v>46541969</v>
      </c>
    </row>
    <row r="77" spans="1:4" ht="12.75">
      <c r="A77" s="79" t="s">
        <v>409</v>
      </c>
      <c r="B77" s="21" t="s">
        <v>203</v>
      </c>
      <c r="C77" s="66" t="s">
        <v>410</v>
      </c>
      <c r="D77" s="25">
        <v>414923690</v>
      </c>
    </row>
    <row r="78" spans="1:4" ht="12.75">
      <c r="A78" s="79" t="s">
        <v>411</v>
      </c>
      <c r="B78" s="21" t="s">
        <v>203</v>
      </c>
      <c r="C78" s="66" t="s">
        <v>412</v>
      </c>
      <c r="D78" s="25">
        <v>135234948</v>
      </c>
    </row>
    <row r="79" spans="1:4" ht="12.75">
      <c r="A79" s="79" t="s">
        <v>413</v>
      </c>
      <c r="B79" s="21" t="s">
        <v>203</v>
      </c>
      <c r="C79" s="66" t="s">
        <v>414</v>
      </c>
      <c r="D79" s="25">
        <v>15393477</v>
      </c>
    </row>
    <row r="80" spans="1:4" ht="12.75">
      <c r="A80" s="79" t="s">
        <v>415</v>
      </c>
      <c r="B80" s="21" t="s">
        <v>203</v>
      </c>
      <c r="C80" s="66" t="s">
        <v>1590</v>
      </c>
      <c r="D80" s="25">
        <v>75408109</v>
      </c>
    </row>
    <row r="81" spans="1:4" ht="12.75">
      <c r="A81" s="79" t="s">
        <v>417</v>
      </c>
      <c r="B81" s="21" t="s">
        <v>203</v>
      </c>
      <c r="C81" s="66" t="s">
        <v>418</v>
      </c>
      <c r="D81" s="25">
        <v>44888995</v>
      </c>
    </row>
    <row r="82" spans="1:4" ht="12.75">
      <c r="A82" s="79" t="s">
        <v>419</v>
      </c>
      <c r="B82" s="21" t="s">
        <v>203</v>
      </c>
      <c r="C82" s="66" t="s">
        <v>420</v>
      </c>
      <c r="D82" s="25">
        <v>7219489</v>
      </c>
    </row>
    <row r="83" spans="1:4" ht="12.75">
      <c r="A83" s="79" t="s">
        <v>421</v>
      </c>
      <c r="B83" s="21" t="s">
        <v>203</v>
      </c>
      <c r="C83" s="66" t="s">
        <v>422</v>
      </c>
      <c r="D83" s="25">
        <v>156060725</v>
      </c>
    </row>
    <row r="84" spans="1:4" ht="12.75">
      <c r="A84" s="79" t="s">
        <v>423</v>
      </c>
      <c r="B84" s="21" t="s">
        <v>203</v>
      </c>
      <c r="C84" s="66" t="s">
        <v>424</v>
      </c>
      <c r="D84" s="25">
        <v>150636100</v>
      </c>
    </row>
    <row r="85" spans="1:4" ht="12.75">
      <c r="A85" s="79" t="s">
        <v>425</v>
      </c>
      <c r="B85" s="21" t="s">
        <v>203</v>
      </c>
      <c r="C85" s="66" t="s">
        <v>426</v>
      </c>
      <c r="D85" s="25">
        <v>73440038</v>
      </c>
    </row>
    <row r="86" spans="1:4" ht="12.75">
      <c r="A86" s="79" t="s">
        <v>428</v>
      </c>
      <c r="B86" s="21" t="s">
        <v>203</v>
      </c>
      <c r="C86" s="66" t="s">
        <v>429</v>
      </c>
      <c r="D86" s="25">
        <v>251807147</v>
      </c>
    </row>
    <row r="87" spans="1:4" ht="12.75">
      <c r="A87" s="79" t="s">
        <v>430</v>
      </c>
      <c r="B87" s="21" t="s">
        <v>203</v>
      </c>
      <c r="C87" s="66" t="s">
        <v>431</v>
      </c>
      <c r="D87" s="25">
        <v>89602378</v>
      </c>
    </row>
    <row r="88" spans="1:4" ht="12.75">
      <c r="A88" s="79" t="s">
        <v>432</v>
      </c>
      <c r="B88" s="21" t="s">
        <v>203</v>
      </c>
      <c r="C88" s="66" t="s">
        <v>433</v>
      </c>
      <c r="D88" s="25">
        <v>1670895141</v>
      </c>
    </row>
    <row r="89" spans="1:4" ht="12.75">
      <c r="A89" s="79" t="s">
        <v>434</v>
      </c>
      <c r="B89" s="21" t="s">
        <v>203</v>
      </c>
      <c r="C89" s="66" t="s">
        <v>435</v>
      </c>
      <c r="D89" s="25">
        <v>58644188</v>
      </c>
    </row>
    <row r="90" spans="1:4" ht="12.75">
      <c r="A90" s="79" t="s">
        <v>436</v>
      </c>
      <c r="B90" s="21" t="s">
        <v>203</v>
      </c>
      <c r="C90" s="66" t="s">
        <v>437</v>
      </c>
      <c r="D90" s="25">
        <v>662156865</v>
      </c>
    </row>
    <row r="91" spans="1:4" ht="12.75">
      <c r="A91" s="79" t="s">
        <v>438</v>
      </c>
      <c r="B91" s="21" t="s">
        <v>203</v>
      </c>
      <c r="C91" s="66" t="s">
        <v>439</v>
      </c>
      <c r="D91" s="25">
        <v>86776565</v>
      </c>
    </row>
    <row r="92" spans="1:4" ht="12.75">
      <c r="A92" s="79" t="s">
        <v>440</v>
      </c>
      <c r="B92" s="21" t="s">
        <v>203</v>
      </c>
      <c r="C92" s="66" t="s">
        <v>255</v>
      </c>
      <c r="D92" s="25">
        <v>24680860</v>
      </c>
    </row>
    <row r="93" spans="1:4" ht="12.75">
      <c r="A93" s="79" t="s">
        <v>441</v>
      </c>
      <c r="B93" s="21" t="s">
        <v>203</v>
      </c>
      <c r="C93" s="66" t="s">
        <v>442</v>
      </c>
      <c r="D93" s="25">
        <v>49983315</v>
      </c>
    </row>
    <row r="94" spans="1:4" ht="12.75">
      <c r="A94" s="79" t="s">
        <v>443</v>
      </c>
      <c r="B94" s="21" t="s">
        <v>203</v>
      </c>
      <c r="C94" s="66" t="s">
        <v>444</v>
      </c>
      <c r="D94" s="25">
        <v>25802735</v>
      </c>
    </row>
    <row r="95" spans="1:4" ht="12.75">
      <c r="A95" s="79" t="s">
        <v>445</v>
      </c>
      <c r="B95" s="21" t="s">
        <v>203</v>
      </c>
      <c r="C95" s="66" t="s">
        <v>446</v>
      </c>
      <c r="D95" s="25">
        <v>64100469</v>
      </c>
    </row>
    <row r="96" spans="1:4" ht="12.75">
      <c r="A96" s="79" t="s">
        <v>447</v>
      </c>
      <c r="B96" s="21" t="s">
        <v>203</v>
      </c>
      <c r="C96" s="66" t="s">
        <v>1591</v>
      </c>
      <c r="D96" s="25">
        <v>0</v>
      </c>
    </row>
    <row r="97" spans="1:4" ht="12.75">
      <c r="A97" s="79" t="s">
        <v>449</v>
      </c>
      <c r="B97" s="21" t="s">
        <v>203</v>
      </c>
      <c r="C97" s="66" t="s">
        <v>1592</v>
      </c>
      <c r="D97" s="25">
        <v>261341992</v>
      </c>
    </row>
    <row r="98" spans="1:4" ht="12.75">
      <c r="A98" s="79" t="s">
        <v>451</v>
      </c>
      <c r="B98" s="21" t="s">
        <v>203</v>
      </c>
      <c r="C98" s="66" t="s">
        <v>452</v>
      </c>
      <c r="D98" s="25">
        <v>42093953</v>
      </c>
    </row>
    <row r="99" spans="1:4" ht="12.75">
      <c r="A99" s="79" t="s">
        <v>453</v>
      </c>
      <c r="B99" s="21" t="s">
        <v>203</v>
      </c>
      <c r="C99" s="66" t="s">
        <v>454</v>
      </c>
      <c r="D99" s="25">
        <v>142880449</v>
      </c>
    </row>
    <row r="100" spans="1:4" ht="12.75">
      <c r="A100" s="79" t="s">
        <v>455</v>
      </c>
      <c r="B100" s="21" t="s">
        <v>203</v>
      </c>
      <c r="C100" s="66" t="s">
        <v>1593</v>
      </c>
      <c r="D100" s="25">
        <v>496537654</v>
      </c>
    </row>
    <row r="101" spans="1:4" ht="12.75">
      <c r="A101" s="79" t="s">
        <v>457</v>
      </c>
      <c r="B101" s="21" t="s">
        <v>203</v>
      </c>
      <c r="C101" s="66" t="s">
        <v>458</v>
      </c>
      <c r="D101" s="25">
        <v>125702949</v>
      </c>
    </row>
    <row r="102" spans="1:4" ht="12.75">
      <c r="A102" s="79" t="s">
        <v>459</v>
      </c>
      <c r="B102" s="21" t="s">
        <v>203</v>
      </c>
      <c r="C102" s="66" t="s">
        <v>460</v>
      </c>
      <c r="D102" s="25">
        <v>54279174</v>
      </c>
    </row>
    <row r="103" spans="1:4" ht="12.75">
      <c r="A103" s="79" t="s">
        <v>461</v>
      </c>
      <c r="B103" s="21" t="s">
        <v>203</v>
      </c>
      <c r="C103" s="66" t="s">
        <v>462</v>
      </c>
      <c r="D103" s="25">
        <v>33558157</v>
      </c>
    </row>
    <row r="104" spans="1:4" ht="12.75">
      <c r="A104" s="79" t="s">
        <v>463</v>
      </c>
      <c r="B104" s="21" t="s">
        <v>203</v>
      </c>
      <c r="C104" s="66" t="s">
        <v>464</v>
      </c>
      <c r="D104" s="25">
        <v>165927886</v>
      </c>
    </row>
    <row r="105" spans="1:4" ht="12.75">
      <c r="A105" s="79" t="s">
        <v>465</v>
      </c>
      <c r="B105" s="21" t="s">
        <v>203</v>
      </c>
      <c r="C105" s="66" t="s">
        <v>466</v>
      </c>
      <c r="D105" s="25">
        <v>35838920</v>
      </c>
    </row>
    <row r="106" spans="1:4" ht="12.75">
      <c r="A106" s="79" t="s">
        <v>467</v>
      </c>
      <c r="B106" s="21" t="s">
        <v>203</v>
      </c>
      <c r="C106" s="66" t="s">
        <v>468</v>
      </c>
      <c r="D106" s="25">
        <v>33593249</v>
      </c>
    </row>
    <row r="107" spans="1:4" ht="12.75">
      <c r="A107" s="79" t="s">
        <v>469</v>
      </c>
      <c r="B107" s="21" t="s">
        <v>203</v>
      </c>
      <c r="C107" s="66" t="s">
        <v>1594</v>
      </c>
      <c r="D107" s="25">
        <v>78551385</v>
      </c>
    </row>
    <row r="108" spans="1:4" ht="12.75">
      <c r="A108" s="79" t="s">
        <v>471</v>
      </c>
      <c r="B108" s="21" t="s">
        <v>203</v>
      </c>
      <c r="C108" s="66" t="s">
        <v>472</v>
      </c>
      <c r="D108" s="25">
        <v>368318383</v>
      </c>
    </row>
    <row r="109" spans="1:4" ht="12.75">
      <c r="A109" s="79" t="s">
        <v>473</v>
      </c>
      <c r="B109" s="21" t="s">
        <v>203</v>
      </c>
      <c r="C109" s="66" t="s">
        <v>474</v>
      </c>
      <c r="D109" s="25">
        <v>42469401</v>
      </c>
    </row>
    <row r="110" spans="1:4" ht="12.75">
      <c r="A110" s="79" t="s">
        <v>475</v>
      </c>
      <c r="B110" s="21" t="s">
        <v>203</v>
      </c>
      <c r="C110" s="66" t="s">
        <v>476</v>
      </c>
      <c r="D110" s="25">
        <v>21224990</v>
      </c>
    </row>
    <row r="111" spans="1:4" ht="12.75">
      <c r="A111" s="79" t="s">
        <v>477</v>
      </c>
      <c r="B111" s="21" t="s">
        <v>203</v>
      </c>
      <c r="C111" s="66" t="s">
        <v>478</v>
      </c>
      <c r="D111" s="25">
        <v>79196616</v>
      </c>
    </row>
    <row r="112" spans="1:4" ht="12.75">
      <c r="A112" s="79" t="s">
        <v>479</v>
      </c>
      <c r="B112" s="21" t="s">
        <v>203</v>
      </c>
      <c r="C112" s="66" t="s">
        <v>480</v>
      </c>
      <c r="D112" s="25">
        <v>286288401</v>
      </c>
    </row>
    <row r="113" spans="1:4" ht="12.75">
      <c r="A113" s="79" t="s">
        <v>481</v>
      </c>
      <c r="B113" s="21" t="s">
        <v>203</v>
      </c>
      <c r="C113" s="66" t="s">
        <v>482</v>
      </c>
      <c r="D113" s="25">
        <v>17152773</v>
      </c>
    </row>
    <row r="114" spans="1:4" ht="12.75">
      <c r="A114" s="79" t="s">
        <v>483</v>
      </c>
      <c r="B114" s="21" t="s">
        <v>203</v>
      </c>
      <c r="C114" s="66" t="s">
        <v>484</v>
      </c>
      <c r="D114" s="25">
        <v>6018000</v>
      </c>
    </row>
    <row r="115" spans="1:4" ht="12.75">
      <c r="A115" s="79" t="s">
        <v>485</v>
      </c>
      <c r="B115" s="21" t="s">
        <v>203</v>
      </c>
      <c r="C115" s="66" t="s">
        <v>486</v>
      </c>
      <c r="D115" s="25">
        <v>18526820</v>
      </c>
    </row>
    <row r="116" spans="1:4" ht="12.75">
      <c r="A116" s="79" t="s">
        <v>489</v>
      </c>
      <c r="B116" s="21" t="s">
        <v>203</v>
      </c>
      <c r="C116" s="66" t="s">
        <v>490</v>
      </c>
      <c r="D116" s="25">
        <v>26953189</v>
      </c>
    </row>
    <row r="117" spans="1:4" ht="12.75">
      <c r="A117" s="79" t="s">
        <v>491</v>
      </c>
      <c r="B117" s="21" t="s">
        <v>203</v>
      </c>
      <c r="C117" s="66" t="s">
        <v>492</v>
      </c>
      <c r="D117" s="25">
        <v>157817502</v>
      </c>
    </row>
    <row r="118" spans="1:4" ht="12.75">
      <c r="A118" s="79" t="s">
        <v>493</v>
      </c>
      <c r="B118" s="21" t="s">
        <v>203</v>
      </c>
      <c r="C118" s="66" t="s">
        <v>494</v>
      </c>
      <c r="D118" s="25">
        <v>90434227</v>
      </c>
    </row>
    <row r="119" spans="1:4" ht="12.75">
      <c r="A119" s="79" t="s">
        <v>495</v>
      </c>
      <c r="B119" s="21" t="s">
        <v>203</v>
      </c>
      <c r="C119" s="66" t="s">
        <v>496</v>
      </c>
      <c r="D119" s="25">
        <v>32855680</v>
      </c>
    </row>
    <row r="120" spans="1:4" ht="12.75">
      <c r="A120" s="79" t="s">
        <v>497</v>
      </c>
      <c r="B120" s="21" t="s">
        <v>203</v>
      </c>
      <c r="C120" s="66" t="s">
        <v>498</v>
      </c>
      <c r="D120" s="25">
        <v>35373240</v>
      </c>
    </row>
    <row r="121" spans="1:4" ht="12.75">
      <c r="A121" s="79" t="s">
        <v>499</v>
      </c>
      <c r="B121" s="21" t="s">
        <v>203</v>
      </c>
      <c r="C121" s="66" t="s">
        <v>500</v>
      </c>
      <c r="D121" s="25">
        <v>57008430</v>
      </c>
    </row>
    <row r="122" spans="1:4" ht="12.75">
      <c r="A122" s="79" t="s">
        <v>501</v>
      </c>
      <c r="B122" s="21" t="s">
        <v>203</v>
      </c>
      <c r="C122" s="66" t="s">
        <v>502</v>
      </c>
      <c r="D122" s="25">
        <v>96461437</v>
      </c>
    </row>
    <row r="123" spans="1:4" ht="12.75">
      <c r="A123" s="79" t="s">
        <v>503</v>
      </c>
      <c r="B123" s="21" t="s">
        <v>203</v>
      </c>
      <c r="C123" s="66" t="s">
        <v>504</v>
      </c>
      <c r="D123" s="25">
        <v>38084578</v>
      </c>
    </row>
    <row r="124" spans="1:4" ht="12.75">
      <c r="A124" s="79" t="s">
        <v>505</v>
      </c>
      <c r="B124" s="21" t="s">
        <v>203</v>
      </c>
      <c r="C124" s="66" t="s">
        <v>506</v>
      </c>
      <c r="D124" s="25">
        <v>144464829</v>
      </c>
    </row>
    <row r="125" spans="1:4" ht="12.75">
      <c r="A125" s="79" t="s">
        <v>507</v>
      </c>
      <c r="B125" s="21" t="s">
        <v>203</v>
      </c>
      <c r="C125" s="66" t="s">
        <v>508</v>
      </c>
      <c r="D125" s="25">
        <v>53522430</v>
      </c>
    </row>
    <row r="126" spans="1:4" ht="12.75">
      <c r="A126" s="79" t="s">
        <v>509</v>
      </c>
      <c r="B126" s="21" t="s">
        <v>203</v>
      </c>
      <c r="C126" s="66" t="s">
        <v>510</v>
      </c>
      <c r="D126" s="25">
        <v>37097195</v>
      </c>
    </row>
    <row r="127" spans="1:4" ht="12.75">
      <c r="A127" s="79" t="s">
        <v>511</v>
      </c>
      <c r="B127" s="21" t="s">
        <v>203</v>
      </c>
      <c r="C127" s="66" t="s">
        <v>512</v>
      </c>
      <c r="D127" s="25">
        <v>322843600</v>
      </c>
    </row>
    <row r="128" spans="1:4" ht="12.75">
      <c r="A128" s="79" t="s">
        <v>515</v>
      </c>
      <c r="B128" s="21" t="s">
        <v>205</v>
      </c>
      <c r="C128" s="66" t="s">
        <v>516</v>
      </c>
      <c r="D128" s="25">
        <v>1010581304</v>
      </c>
    </row>
    <row r="129" spans="1:4" ht="12.75">
      <c r="A129" s="79" t="s">
        <v>517</v>
      </c>
      <c r="B129" s="21" t="s">
        <v>205</v>
      </c>
      <c r="C129" s="66" t="s">
        <v>518</v>
      </c>
      <c r="D129" s="25">
        <v>580272613</v>
      </c>
    </row>
    <row r="130" spans="1:4" ht="12.75">
      <c r="A130" s="79" t="s">
        <v>519</v>
      </c>
      <c r="B130" s="21" t="s">
        <v>205</v>
      </c>
      <c r="C130" s="66" t="s">
        <v>520</v>
      </c>
      <c r="D130" s="25">
        <v>394987249</v>
      </c>
    </row>
    <row r="131" spans="1:4" ht="12.75">
      <c r="A131" s="79" t="s">
        <v>521</v>
      </c>
      <c r="B131" s="21" t="s">
        <v>205</v>
      </c>
      <c r="C131" s="66" t="s">
        <v>522</v>
      </c>
      <c r="D131" s="25">
        <v>379400412</v>
      </c>
    </row>
    <row r="132" spans="1:4" ht="12.75">
      <c r="A132" s="79" t="s">
        <v>523</v>
      </c>
      <c r="B132" s="21" t="s">
        <v>205</v>
      </c>
      <c r="C132" s="66" t="s">
        <v>524</v>
      </c>
      <c r="D132" s="25">
        <v>274194437</v>
      </c>
    </row>
    <row r="133" spans="1:4" ht="12.75">
      <c r="A133" s="79" t="s">
        <v>525</v>
      </c>
      <c r="B133" s="21" t="s">
        <v>205</v>
      </c>
      <c r="C133" s="66" t="s">
        <v>526</v>
      </c>
      <c r="D133" s="25">
        <v>328899429</v>
      </c>
    </row>
    <row r="134" spans="1:4" ht="12.75">
      <c r="A134" s="79" t="s">
        <v>527</v>
      </c>
      <c r="B134" s="21" t="s">
        <v>205</v>
      </c>
      <c r="C134" s="66" t="s">
        <v>528</v>
      </c>
      <c r="D134" s="25">
        <v>492163600</v>
      </c>
    </row>
    <row r="135" spans="1:4" ht="12.75">
      <c r="A135" s="79" t="s">
        <v>529</v>
      </c>
      <c r="B135" s="21" t="s">
        <v>205</v>
      </c>
      <c r="C135" s="66" t="s">
        <v>530</v>
      </c>
      <c r="D135" s="25">
        <v>281852606</v>
      </c>
    </row>
    <row r="136" spans="1:4" ht="12.75">
      <c r="A136" s="79" t="s">
        <v>531</v>
      </c>
      <c r="B136" s="21" t="s">
        <v>205</v>
      </c>
      <c r="C136" s="66" t="s">
        <v>1595</v>
      </c>
      <c r="D136" s="25">
        <v>442269149</v>
      </c>
    </row>
    <row r="137" spans="1:4" ht="12.75">
      <c r="A137" s="79" t="s">
        <v>533</v>
      </c>
      <c r="B137" s="21" t="s">
        <v>205</v>
      </c>
      <c r="C137" s="66" t="s">
        <v>534</v>
      </c>
      <c r="D137" s="25">
        <v>234346677</v>
      </c>
    </row>
    <row r="138" spans="1:4" ht="12.75">
      <c r="A138" s="79" t="s">
        <v>535</v>
      </c>
      <c r="B138" s="21" t="s">
        <v>205</v>
      </c>
      <c r="C138" s="66" t="s">
        <v>1596</v>
      </c>
      <c r="D138" s="25">
        <v>161696787</v>
      </c>
    </row>
    <row r="139" spans="1:4" ht="12.75">
      <c r="A139" s="79" t="s">
        <v>537</v>
      </c>
      <c r="B139" s="21" t="s">
        <v>205</v>
      </c>
      <c r="C139" s="66" t="s">
        <v>538</v>
      </c>
      <c r="D139" s="25">
        <v>537761168</v>
      </c>
    </row>
    <row r="140" spans="1:4" ht="12.75">
      <c r="A140" s="79" t="s">
        <v>539</v>
      </c>
      <c r="B140" s="21" t="s">
        <v>205</v>
      </c>
      <c r="C140" s="66" t="s">
        <v>540</v>
      </c>
      <c r="D140" s="25">
        <v>716314772</v>
      </c>
    </row>
    <row r="141" spans="1:4" ht="12.75">
      <c r="A141" s="79" t="s">
        <v>541</v>
      </c>
      <c r="B141" s="21" t="s">
        <v>205</v>
      </c>
      <c r="C141" s="66" t="s">
        <v>542</v>
      </c>
      <c r="D141" s="25">
        <v>640443330</v>
      </c>
    </row>
    <row r="142" spans="1:4" ht="12.75">
      <c r="A142" s="79" t="s">
        <v>543</v>
      </c>
      <c r="B142" s="21" t="s">
        <v>205</v>
      </c>
      <c r="C142" s="66" t="s">
        <v>544</v>
      </c>
      <c r="D142" s="25">
        <v>434627188</v>
      </c>
    </row>
    <row r="143" spans="1:4" ht="12.75">
      <c r="A143" s="79" t="s">
        <v>545</v>
      </c>
      <c r="B143" s="21" t="s">
        <v>205</v>
      </c>
      <c r="C143" s="66" t="s">
        <v>435</v>
      </c>
      <c r="D143" s="25">
        <v>970450339</v>
      </c>
    </row>
    <row r="144" spans="1:4" ht="12.75">
      <c r="A144" s="79" t="s">
        <v>546</v>
      </c>
      <c r="B144" s="21" t="s">
        <v>205</v>
      </c>
      <c r="C144" s="66" t="s">
        <v>547</v>
      </c>
      <c r="D144" s="25">
        <v>441421883</v>
      </c>
    </row>
    <row r="145" spans="1:4" ht="12.75">
      <c r="A145" s="79" t="s">
        <v>548</v>
      </c>
      <c r="B145" s="21" t="s">
        <v>205</v>
      </c>
      <c r="C145" s="66" t="s">
        <v>549</v>
      </c>
      <c r="D145" s="25">
        <v>579184974</v>
      </c>
    </row>
    <row r="146" spans="1:4" ht="12.75">
      <c r="A146" s="79" t="s">
        <v>552</v>
      </c>
      <c r="B146" s="21" t="s">
        <v>205</v>
      </c>
      <c r="C146" s="66" t="s">
        <v>553</v>
      </c>
      <c r="D146" s="25">
        <v>179220482</v>
      </c>
    </row>
    <row r="147" spans="1:4" ht="12.75">
      <c r="A147" s="79" t="s">
        <v>554</v>
      </c>
      <c r="B147" s="21" t="s">
        <v>205</v>
      </c>
      <c r="C147" s="66" t="s">
        <v>555</v>
      </c>
      <c r="D147" s="25">
        <v>93975303</v>
      </c>
    </row>
    <row r="148" spans="1:4" ht="12.75">
      <c r="A148" s="79" t="s">
        <v>556</v>
      </c>
      <c r="B148" s="21" t="s">
        <v>205</v>
      </c>
      <c r="C148" s="66" t="s">
        <v>557</v>
      </c>
      <c r="D148" s="25">
        <v>160359957</v>
      </c>
    </row>
    <row r="149" spans="1:4" ht="12.75">
      <c r="A149" s="79">
        <v>13006</v>
      </c>
      <c r="B149" s="21" t="s">
        <v>207</v>
      </c>
      <c r="C149" s="66" t="s">
        <v>563</v>
      </c>
      <c r="D149" s="25">
        <v>579623543</v>
      </c>
    </row>
    <row r="150" spans="1:4" ht="12.75">
      <c r="A150" s="79">
        <v>13030</v>
      </c>
      <c r="B150" s="21" t="s">
        <v>207</v>
      </c>
      <c r="C150" s="66" t="s">
        <v>565</v>
      </c>
      <c r="D150" s="25">
        <v>421411091</v>
      </c>
    </row>
    <row r="151" spans="1:4" ht="12.75">
      <c r="A151" s="79">
        <v>13042</v>
      </c>
      <c r="B151" s="21" t="s">
        <v>207</v>
      </c>
      <c r="C151" s="66" t="s">
        <v>567</v>
      </c>
      <c r="D151" s="25">
        <v>168416911</v>
      </c>
    </row>
    <row r="152" spans="1:4" ht="12.75">
      <c r="A152" s="79">
        <v>13052</v>
      </c>
      <c r="B152" s="21" t="s">
        <v>207</v>
      </c>
      <c r="C152" s="66" t="s">
        <v>569</v>
      </c>
      <c r="D152" s="25">
        <v>1264483167</v>
      </c>
    </row>
    <row r="153" spans="1:4" ht="12.75">
      <c r="A153" s="79">
        <v>13062</v>
      </c>
      <c r="B153" s="21" t="s">
        <v>207</v>
      </c>
      <c r="C153" s="66" t="s">
        <v>1597</v>
      </c>
      <c r="D153" s="25">
        <v>239059637</v>
      </c>
    </row>
    <row r="154" spans="1:4" ht="12.75">
      <c r="A154" s="79">
        <v>13074</v>
      </c>
      <c r="B154" s="21" t="s">
        <v>207</v>
      </c>
      <c r="C154" s="66" t="s">
        <v>573</v>
      </c>
      <c r="D154" s="25">
        <v>398765163</v>
      </c>
    </row>
    <row r="155" spans="1:4" ht="12.75">
      <c r="A155" s="79">
        <v>13140</v>
      </c>
      <c r="B155" s="21" t="s">
        <v>207</v>
      </c>
      <c r="C155" s="66" t="s">
        <v>575</v>
      </c>
      <c r="D155" s="25">
        <v>513531470</v>
      </c>
    </row>
    <row r="156" spans="1:4" ht="12.75">
      <c r="A156" s="79">
        <v>13160</v>
      </c>
      <c r="B156" s="21" t="s">
        <v>207</v>
      </c>
      <c r="C156" s="66" t="s">
        <v>577</v>
      </c>
      <c r="D156" s="25">
        <v>250573516</v>
      </c>
    </row>
    <row r="157" spans="1:4" ht="12.75">
      <c r="A157" s="79">
        <v>13188</v>
      </c>
      <c r="B157" s="21" t="s">
        <v>207</v>
      </c>
      <c r="C157" s="66" t="s">
        <v>579</v>
      </c>
      <c r="D157" s="25">
        <v>399055928</v>
      </c>
    </row>
    <row r="158" spans="1:4" ht="12.75">
      <c r="A158" s="79">
        <v>13212</v>
      </c>
      <c r="B158" s="21" t="s">
        <v>207</v>
      </c>
      <c r="C158" s="66" t="s">
        <v>219</v>
      </c>
      <c r="D158" s="25">
        <v>534489909</v>
      </c>
    </row>
    <row r="159" spans="1:4" ht="12.75">
      <c r="A159" s="79">
        <v>13222</v>
      </c>
      <c r="B159" s="21" t="s">
        <v>207</v>
      </c>
      <c r="C159" s="66" t="s">
        <v>582</v>
      </c>
      <c r="D159" s="25">
        <v>297220162</v>
      </c>
    </row>
    <row r="160" spans="1:4" ht="12.75">
      <c r="A160" s="79">
        <v>13244</v>
      </c>
      <c r="B160" s="21" t="s">
        <v>207</v>
      </c>
      <c r="C160" s="66" t="s">
        <v>584</v>
      </c>
      <c r="D160" s="25">
        <v>2204886702</v>
      </c>
    </row>
    <row r="161" spans="1:4" ht="12.75">
      <c r="A161" s="79">
        <v>13248</v>
      </c>
      <c r="B161" s="21" t="s">
        <v>207</v>
      </c>
      <c r="C161" s="66" t="s">
        <v>586</v>
      </c>
      <c r="D161" s="25">
        <v>242566111</v>
      </c>
    </row>
    <row r="162" spans="1:4" ht="12.75">
      <c r="A162" s="79">
        <v>13268</v>
      </c>
      <c r="B162" s="21" t="s">
        <v>207</v>
      </c>
      <c r="C162" s="66" t="s">
        <v>1598</v>
      </c>
      <c r="D162" s="25">
        <v>539128213</v>
      </c>
    </row>
    <row r="163" spans="1:4" ht="12.75">
      <c r="A163" s="79">
        <v>13300</v>
      </c>
      <c r="B163" s="21" t="s">
        <v>207</v>
      </c>
      <c r="C163" s="66" t="s">
        <v>590</v>
      </c>
      <c r="D163" s="25">
        <v>521241208</v>
      </c>
    </row>
    <row r="164" spans="1:4" ht="12.75">
      <c r="A164" s="79">
        <v>13433</v>
      </c>
      <c r="B164" s="21" t="s">
        <v>207</v>
      </c>
      <c r="C164" s="66" t="s">
        <v>594</v>
      </c>
      <c r="D164" s="25">
        <v>831788549</v>
      </c>
    </row>
    <row r="165" spans="1:4" ht="12.75">
      <c r="A165" s="79">
        <v>13440</v>
      </c>
      <c r="B165" s="21" t="s">
        <v>207</v>
      </c>
      <c r="C165" s="66" t="s">
        <v>596</v>
      </c>
      <c r="D165" s="25">
        <v>330889881</v>
      </c>
    </row>
    <row r="166" spans="1:4" ht="12.75">
      <c r="A166" s="79">
        <v>13442</v>
      </c>
      <c r="B166" s="21" t="s">
        <v>207</v>
      </c>
      <c r="C166" s="66" t="s">
        <v>598</v>
      </c>
      <c r="D166" s="25">
        <v>1399916232</v>
      </c>
    </row>
    <row r="167" spans="1:4" ht="12.75">
      <c r="A167" s="79">
        <v>13458</v>
      </c>
      <c r="B167" s="21" t="s">
        <v>207</v>
      </c>
      <c r="C167" s="66" t="s">
        <v>600</v>
      </c>
      <c r="D167" s="25">
        <v>430036384</v>
      </c>
    </row>
    <row r="168" spans="1:4" ht="12.75">
      <c r="A168" s="79">
        <v>13468</v>
      </c>
      <c r="B168" s="21" t="s">
        <v>207</v>
      </c>
      <c r="C168" s="66" t="s">
        <v>602</v>
      </c>
      <c r="D168" s="25">
        <v>998270396</v>
      </c>
    </row>
    <row r="169" spans="1:4" ht="12.75">
      <c r="A169" s="79">
        <v>13473</v>
      </c>
      <c r="B169" s="21" t="s">
        <v>207</v>
      </c>
      <c r="C169" s="66" t="s">
        <v>604</v>
      </c>
      <c r="D169" s="25">
        <v>345319522</v>
      </c>
    </row>
    <row r="170" spans="1:4" ht="12.75">
      <c r="A170" s="79">
        <v>13549</v>
      </c>
      <c r="B170" s="21" t="s">
        <v>207</v>
      </c>
      <c r="C170" s="66" t="s">
        <v>606</v>
      </c>
      <c r="D170" s="25">
        <v>794072536</v>
      </c>
    </row>
    <row r="171" spans="1:4" ht="12.75">
      <c r="A171" s="79">
        <v>13580</v>
      </c>
      <c r="B171" s="21" t="s">
        <v>207</v>
      </c>
      <c r="C171" s="66" t="s">
        <v>608</v>
      </c>
      <c r="D171" s="25">
        <v>332684624</v>
      </c>
    </row>
    <row r="172" spans="1:4" ht="12.75">
      <c r="A172" s="79">
        <v>13600</v>
      </c>
      <c r="B172" s="21" t="s">
        <v>207</v>
      </c>
      <c r="C172" s="66" t="s">
        <v>610</v>
      </c>
      <c r="D172" s="25">
        <v>533171254</v>
      </c>
    </row>
    <row r="173" spans="1:4" ht="12.75">
      <c r="A173" s="79">
        <v>13620</v>
      </c>
      <c r="B173" s="21" t="s">
        <v>207</v>
      </c>
      <c r="C173" s="66" t="s">
        <v>612</v>
      </c>
      <c r="D173" s="25">
        <v>186763479</v>
      </c>
    </row>
    <row r="174" spans="1:4" ht="12.75">
      <c r="A174" s="79">
        <v>13647</v>
      </c>
      <c r="B174" s="21" t="s">
        <v>207</v>
      </c>
      <c r="C174" s="66" t="s">
        <v>614</v>
      </c>
      <c r="D174" s="25">
        <v>337054208</v>
      </c>
    </row>
    <row r="175" spans="1:4" ht="12.75">
      <c r="A175" s="79">
        <v>13650</v>
      </c>
      <c r="B175" s="21" t="s">
        <v>207</v>
      </c>
      <c r="C175" s="66" t="s">
        <v>616</v>
      </c>
      <c r="D175" s="25">
        <v>321537946</v>
      </c>
    </row>
    <row r="176" spans="1:4" ht="12.75">
      <c r="A176" s="79">
        <v>13654</v>
      </c>
      <c r="B176" s="21" t="s">
        <v>207</v>
      </c>
      <c r="C176" s="66" t="s">
        <v>618</v>
      </c>
      <c r="D176" s="25">
        <v>946802806</v>
      </c>
    </row>
    <row r="177" spans="1:4" ht="12.75">
      <c r="A177" s="79">
        <v>13655</v>
      </c>
      <c r="B177" s="21" t="s">
        <v>207</v>
      </c>
      <c r="C177" s="66" t="s">
        <v>620</v>
      </c>
      <c r="D177" s="25">
        <v>231538052</v>
      </c>
    </row>
    <row r="178" spans="1:4" ht="12.75">
      <c r="A178" s="79">
        <v>13657</v>
      </c>
      <c r="B178" s="21" t="s">
        <v>207</v>
      </c>
      <c r="C178" s="66" t="s">
        <v>1599</v>
      </c>
      <c r="D178" s="25">
        <v>491479055</v>
      </c>
    </row>
    <row r="179" spans="1:4" ht="12.75">
      <c r="A179" s="79">
        <v>13667</v>
      </c>
      <c r="B179" s="21" t="s">
        <v>207</v>
      </c>
      <c r="C179" s="66" t="s">
        <v>1600</v>
      </c>
      <c r="D179" s="25">
        <v>560647089</v>
      </c>
    </row>
    <row r="180" spans="1:4" ht="12.75">
      <c r="A180" s="79">
        <v>13670</v>
      </c>
      <c r="B180" s="21" t="s">
        <v>207</v>
      </c>
      <c r="C180" s="66" t="s">
        <v>626</v>
      </c>
      <c r="D180" s="25">
        <v>452969548</v>
      </c>
    </row>
    <row r="181" spans="1:4" ht="12.75">
      <c r="A181" s="79">
        <v>13673</v>
      </c>
      <c r="B181" s="21" t="s">
        <v>207</v>
      </c>
      <c r="C181" s="66" t="s">
        <v>628</v>
      </c>
      <c r="D181" s="25">
        <v>443156566</v>
      </c>
    </row>
    <row r="182" spans="1:4" ht="12.75">
      <c r="A182" s="79">
        <v>13683</v>
      </c>
      <c r="B182" s="21" t="s">
        <v>207</v>
      </c>
      <c r="C182" s="66" t="s">
        <v>630</v>
      </c>
      <c r="D182" s="25">
        <v>370029613</v>
      </c>
    </row>
    <row r="183" spans="1:4" ht="12.75">
      <c r="A183" s="79">
        <v>13688</v>
      </c>
      <c r="B183" s="21" t="s">
        <v>207</v>
      </c>
      <c r="C183" s="66" t="s">
        <v>1601</v>
      </c>
      <c r="D183" s="25">
        <v>476326695</v>
      </c>
    </row>
    <row r="184" spans="1:4" ht="12.75">
      <c r="A184" s="79">
        <v>13744</v>
      </c>
      <c r="B184" s="21" t="s">
        <v>207</v>
      </c>
      <c r="C184" s="66" t="s">
        <v>634</v>
      </c>
      <c r="D184" s="25">
        <v>543612506</v>
      </c>
    </row>
    <row r="185" spans="1:4" ht="12.75">
      <c r="A185" s="79">
        <v>13760</v>
      </c>
      <c r="B185" s="21" t="s">
        <v>207</v>
      </c>
      <c r="C185" s="66" t="s">
        <v>636</v>
      </c>
      <c r="D185" s="25">
        <v>174677242</v>
      </c>
    </row>
    <row r="186" spans="1:4" ht="12.75">
      <c r="A186" s="79">
        <v>13780</v>
      </c>
      <c r="B186" s="21" t="s">
        <v>207</v>
      </c>
      <c r="C186" s="66" t="s">
        <v>638</v>
      </c>
      <c r="D186" s="25">
        <v>507707039</v>
      </c>
    </row>
    <row r="187" spans="1:4" ht="12.75">
      <c r="A187" s="79">
        <v>13810</v>
      </c>
      <c r="B187" s="21" t="s">
        <v>207</v>
      </c>
      <c r="C187" s="66" t="s">
        <v>640</v>
      </c>
      <c r="D187" s="25">
        <v>400590226</v>
      </c>
    </row>
    <row r="188" spans="1:4" ht="12.75">
      <c r="A188" s="79">
        <v>13836</v>
      </c>
      <c r="B188" s="21" t="s">
        <v>207</v>
      </c>
      <c r="C188" s="66" t="s">
        <v>642</v>
      </c>
      <c r="D188" s="25">
        <v>1173207836</v>
      </c>
    </row>
    <row r="189" spans="1:4" ht="12.75">
      <c r="A189" s="79">
        <v>13838</v>
      </c>
      <c r="B189" s="21" t="s">
        <v>207</v>
      </c>
      <c r="C189" s="66" t="s">
        <v>644</v>
      </c>
      <c r="D189" s="25">
        <v>535991044</v>
      </c>
    </row>
    <row r="190" spans="1:4" ht="12.75">
      <c r="A190" s="79">
        <v>13873</v>
      </c>
      <c r="B190" s="21" t="s">
        <v>207</v>
      </c>
      <c r="C190" s="66" t="s">
        <v>646</v>
      </c>
      <c r="D190" s="25">
        <v>488388618</v>
      </c>
    </row>
    <row r="191" spans="1:4" ht="12.75">
      <c r="A191" s="79">
        <v>13894</v>
      </c>
      <c r="B191" s="21" t="s">
        <v>207</v>
      </c>
      <c r="C191" s="66" t="s">
        <v>648</v>
      </c>
      <c r="D191" s="25">
        <v>357576198</v>
      </c>
    </row>
    <row r="192" spans="1:4" ht="12.75">
      <c r="A192" s="79">
        <v>15022</v>
      </c>
      <c r="B192" s="21" t="s">
        <v>209</v>
      </c>
      <c r="C192" s="66" t="s">
        <v>652</v>
      </c>
      <c r="D192" s="25">
        <v>6621125</v>
      </c>
    </row>
    <row r="193" spans="1:4" ht="12.75">
      <c r="A193" s="79">
        <v>15047</v>
      </c>
      <c r="B193" s="21" t="s">
        <v>209</v>
      </c>
      <c r="C193" s="66" t="s">
        <v>654</v>
      </c>
      <c r="D193" s="25">
        <v>507642967</v>
      </c>
    </row>
    <row r="194" spans="1:4" ht="12.75">
      <c r="A194" s="79">
        <v>15051</v>
      </c>
      <c r="B194" s="21" t="s">
        <v>209</v>
      </c>
      <c r="C194" s="66" t="s">
        <v>656</v>
      </c>
      <c r="D194" s="25">
        <v>0</v>
      </c>
    </row>
    <row r="195" spans="1:4" ht="12.75">
      <c r="A195" s="79">
        <v>15087</v>
      </c>
      <c r="B195" s="21" t="s">
        <v>209</v>
      </c>
      <c r="C195" s="66" t="s">
        <v>658</v>
      </c>
      <c r="D195" s="25">
        <v>152642510</v>
      </c>
    </row>
    <row r="196" spans="1:4" ht="12.75">
      <c r="A196" s="79">
        <v>15090</v>
      </c>
      <c r="B196" s="21" t="s">
        <v>209</v>
      </c>
      <c r="C196" s="66" t="s">
        <v>660</v>
      </c>
      <c r="D196" s="25">
        <v>32674700</v>
      </c>
    </row>
    <row r="197" spans="1:4" ht="12.75">
      <c r="A197" s="79">
        <v>15092</v>
      </c>
      <c r="B197" s="21" t="s">
        <v>209</v>
      </c>
      <c r="C197" s="66" t="s">
        <v>662</v>
      </c>
      <c r="D197" s="25">
        <v>3765661</v>
      </c>
    </row>
    <row r="198" spans="1:4" ht="12.75">
      <c r="A198" s="79">
        <v>15097</v>
      </c>
      <c r="B198" s="21" t="s">
        <v>209</v>
      </c>
      <c r="C198" s="66" t="s">
        <v>664</v>
      </c>
      <c r="D198" s="25">
        <v>45081948</v>
      </c>
    </row>
    <row r="199" spans="1:4" ht="12.75">
      <c r="A199" s="79">
        <v>15104</v>
      </c>
      <c r="B199" s="21" t="s">
        <v>209</v>
      </c>
      <c r="C199" s="66" t="s">
        <v>209</v>
      </c>
      <c r="D199" s="25">
        <v>40777649</v>
      </c>
    </row>
    <row r="200" spans="1:4" ht="12.75">
      <c r="A200" s="79">
        <v>15106</v>
      </c>
      <c r="B200" s="21" t="s">
        <v>209</v>
      </c>
      <c r="C200" s="66" t="s">
        <v>1602</v>
      </c>
      <c r="D200" s="25">
        <v>66208949</v>
      </c>
    </row>
    <row r="201" spans="1:4" ht="12.75">
      <c r="A201" s="79">
        <v>15109</v>
      </c>
      <c r="B201" s="21" t="s">
        <v>209</v>
      </c>
      <c r="C201" s="66" t="s">
        <v>668</v>
      </c>
      <c r="D201" s="25">
        <v>144465127</v>
      </c>
    </row>
    <row r="202" spans="1:4" ht="12.75">
      <c r="A202" s="79">
        <v>15114</v>
      </c>
      <c r="B202" s="21" t="s">
        <v>209</v>
      </c>
      <c r="C202" s="66" t="s">
        <v>670</v>
      </c>
      <c r="D202" s="25">
        <v>17159124</v>
      </c>
    </row>
    <row r="203" spans="1:4" ht="12.75">
      <c r="A203" s="79">
        <v>15131</v>
      </c>
      <c r="B203" s="21" t="s">
        <v>209</v>
      </c>
      <c r="C203" s="66" t="s">
        <v>211</v>
      </c>
      <c r="D203" s="25">
        <v>15577078</v>
      </c>
    </row>
    <row r="204" spans="1:4" ht="12.75">
      <c r="A204" s="79">
        <v>15135</v>
      </c>
      <c r="B204" s="21" t="s">
        <v>209</v>
      </c>
      <c r="C204" s="66" t="s">
        <v>673</v>
      </c>
      <c r="D204" s="25">
        <v>29058155</v>
      </c>
    </row>
    <row r="205" spans="1:4" ht="12.75">
      <c r="A205" s="79">
        <v>15162</v>
      </c>
      <c r="B205" s="21" t="s">
        <v>209</v>
      </c>
      <c r="C205" s="66" t="s">
        <v>675</v>
      </c>
      <c r="D205" s="25">
        <v>18004229</v>
      </c>
    </row>
    <row r="206" spans="1:4" ht="12.75">
      <c r="A206" s="79">
        <v>15172</v>
      </c>
      <c r="B206" s="21" t="s">
        <v>209</v>
      </c>
      <c r="C206" s="66" t="s">
        <v>677</v>
      </c>
      <c r="D206" s="25">
        <v>0</v>
      </c>
    </row>
    <row r="207" spans="1:4" ht="12.75">
      <c r="A207" s="79">
        <v>15176</v>
      </c>
      <c r="B207" s="21" t="s">
        <v>209</v>
      </c>
      <c r="C207" s="66" t="s">
        <v>679</v>
      </c>
      <c r="D207" s="25">
        <v>919173392</v>
      </c>
    </row>
    <row r="208" spans="1:4" ht="12.75">
      <c r="A208" s="79">
        <v>15180</v>
      </c>
      <c r="B208" s="21" t="s">
        <v>209</v>
      </c>
      <c r="C208" s="66" t="s">
        <v>681</v>
      </c>
      <c r="D208" s="25">
        <v>38548536</v>
      </c>
    </row>
    <row r="209" spans="1:4" ht="12.75">
      <c r="A209" s="79">
        <v>15183</v>
      </c>
      <c r="B209" s="21" t="s">
        <v>209</v>
      </c>
      <c r="C209" s="66" t="s">
        <v>683</v>
      </c>
      <c r="D209" s="25">
        <v>135519100</v>
      </c>
    </row>
    <row r="210" spans="1:4" ht="12.75">
      <c r="A210" s="79">
        <v>15185</v>
      </c>
      <c r="B210" s="21" t="s">
        <v>209</v>
      </c>
      <c r="C210" s="66" t="s">
        <v>685</v>
      </c>
      <c r="D210" s="25">
        <v>73407365</v>
      </c>
    </row>
    <row r="211" spans="1:4" ht="12.75">
      <c r="A211" s="79">
        <v>15187</v>
      </c>
      <c r="B211" s="21" t="s">
        <v>209</v>
      </c>
      <c r="C211" s="66" t="s">
        <v>687</v>
      </c>
      <c r="D211" s="25">
        <v>48438156</v>
      </c>
    </row>
    <row r="212" spans="1:4" ht="12.75">
      <c r="A212" s="79">
        <v>15189</v>
      </c>
      <c r="B212" s="21" t="s">
        <v>209</v>
      </c>
      <c r="C212" s="66" t="s">
        <v>1555</v>
      </c>
      <c r="D212" s="25">
        <v>84729610</v>
      </c>
    </row>
    <row r="213" spans="1:4" ht="12.75">
      <c r="A213" s="79">
        <v>15204</v>
      </c>
      <c r="B213" s="21" t="s">
        <v>209</v>
      </c>
      <c r="C213" s="66" t="s">
        <v>691</v>
      </c>
      <c r="D213" s="25">
        <v>248151409</v>
      </c>
    </row>
    <row r="214" spans="1:4" ht="12.75">
      <c r="A214" s="79">
        <v>15212</v>
      </c>
      <c r="B214" s="21" t="s">
        <v>209</v>
      </c>
      <c r="C214" s="66" t="s">
        <v>693</v>
      </c>
      <c r="D214" s="25">
        <v>66012210</v>
      </c>
    </row>
    <row r="215" spans="1:4" ht="12.75">
      <c r="A215" s="79">
        <v>15215</v>
      </c>
      <c r="B215" s="21" t="s">
        <v>209</v>
      </c>
      <c r="C215" s="66" t="s">
        <v>695</v>
      </c>
      <c r="D215" s="25">
        <v>12197818</v>
      </c>
    </row>
    <row r="216" spans="1:4" ht="12.75">
      <c r="A216" s="79">
        <v>15218</v>
      </c>
      <c r="B216" s="21" t="s">
        <v>209</v>
      </c>
      <c r="C216" s="66" t="s">
        <v>697</v>
      </c>
      <c r="D216" s="25">
        <v>31099116</v>
      </c>
    </row>
    <row r="217" spans="1:4" ht="12.75">
      <c r="A217" s="79">
        <v>15223</v>
      </c>
      <c r="B217" s="21" t="s">
        <v>209</v>
      </c>
      <c r="C217" s="66" t="s">
        <v>699</v>
      </c>
      <c r="D217" s="25">
        <v>44365803</v>
      </c>
    </row>
    <row r="218" spans="1:4" ht="12.75">
      <c r="A218" s="79">
        <v>15224</v>
      </c>
      <c r="B218" s="21" t="s">
        <v>209</v>
      </c>
      <c r="C218" s="66" t="s">
        <v>701</v>
      </c>
      <c r="D218" s="25">
        <v>34260090</v>
      </c>
    </row>
    <row r="219" spans="1:4" ht="12.75">
      <c r="A219" s="79">
        <v>15226</v>
      </c>
      <c r="B219" s="21" t="s">
        <v>209</v>
      </c>
      <c r="C219" s="66" t="s">
        <v>703</v>
      </c>
      <c r="D219" s="25">
        <v>95854632</v>
      </c>
    </row>
    <row r="220" spans="1:4" ht="12.75">
      <c r="A220" s="79">
        <v>15232</v>
      </c>
      <c r="B220" s="21" t="s">
        <v>209</v>
      </c>
      <c r="C220" s="66" t="s">
        <v>705</v>
      </c>
      <c r="D220" s="25">
        <v>245098110</v>
      </c>
    </row>
    <row r="221" spans="1:4" ht="12.75">
      <c r="A221" s="79">
        <v>15236</v>
      </c>
      <c r="B221" s="21" t="s">
        <v>209</v>
      </c>
      <c r="C221" s="66" t="s">
        <v>707</v>
      </c>
      <c r="D221" s="25">
        <v>4706536</v>
      </c>
    </row>
    <row r="222" spans="1:4" ht="12.75">
      <c r="A222" s="79">
        <v>15244</v>
      </c>
      <c r="B222" s="21" t="s">
        <v>209</v>
      </c>
      <c r="C222" s="66" t="s">
        <v>711</v>
      </c>
      <c r="D222" s="25">
        <v>40229211</v>
      </c>
    </row>
    <row r="223" spans="1:4" ht="12.75">
      <c r="A223" s="79">
        <v>15248</v>
      </c>
      <c r="B223" s="21" t="s">
        <v>209</v>
      </c>
      <c r="C223" s="66" t="s">
        <v>713</v>
      </c>
      <c r="D223" s="25">
        <v>1057673</v>
      </c>
    </row>
    <row r="224" spans="1:4" ht="12.75">
      <c r="A224" s="79">
        <v>15272</v>
      </c>
      <c r="B224" s="21" t="s">
        <v>209</v>
      </c>
      <c r="C224" s="66" t="s">
        <v>715</v>
      </c>
      <c r="D224" s="25">
        <v>56110637</v>
      </c>
    </row>
    <row r="225" spans="1:4" ht="12.75">
      <c r="A225" s="79">
        <v>15276</v>
      </c>
      <c r="B225" s="21" t="s">
        <v>209</v>
      </c>
      <c r="C225" s="66" t="s">
        <v>717</v>
      </c>
      <c r="D225" s="25">
        <v>61896100</v>
      </c>
    </row>
    <row r="226" spans="1:4" ht="12.75">
      <c r="A226" s="79">
        <v>15293</v>
      </c>
      <c r="B226" s="21" t="s">
        <v>209</v>
      </c>
      <c r="C226" s="66" t="s">
        <v>719</v>
      </c>
      <c r="D226" s="25">
        <v>51434475</v>
      </c>
    </row>
    <row r="227" spans="1:4" ht="12.75">
      <c r="A227" s="79">
        <v>15296</v>
      </c>
      <c r="B227" s="21" t="s">
        <v>209</v>
      </c>
      <c r="C227" s="66" t="s">
        <v>721</v>
      </c>
      <c r="D227" s="25">
        <v>71136757</v>
      </c>
    </row>
    <row r="228" spans="1:4" ht="12.75">
      <c r="A228" s="79">
        <v>15299</v>
      </c>
      <c r="B228" s="21" t="s">
        <v>209</v>
      </c>
      <c r="C228" s="66" t="s">
        <v>723</v>
      </c>
      <c r="D228" s="25">
        <v>118146758</v>
      </c>
    </row>
    <row r="229" spans="1:4" ht="12.75">
      <c r="A229" s="79">
        <v>15317</v>
      </c>
      <c r="B229" s="21" t="s">
        <v>209</v>
      </c>
      <c r="C229" s="66" t="s">
        <v>725</v>
      </c>
      <c r="D229" s="25">
        <v>0</v>
      </c>
    </row>
    <row r="230" spans="1:4" ht="12.75">
      <c r="A230" s="79">
        <v>15322</v>
      </c>
      <c r="B230" s="21" t="s">
        <v>209</v>
      </c>
      <c r="C230" s="66" t="s">
        <v>727</v>
      </c>
      <c r="D230" s="25">
        <v>22758302</v>
      </c>
    </row>
    <row r="231" spans="1:4" ht="12.75">
      <c r="A231" s="79">
        <v>15325</v>
      </c>
      <c r="B231" s="21" t="s">
        <v>209</v>
      </c>
      <c r="C231" s="66" t="s">
        <v>729</v>
      </c>
      <c r="D231" s="25">
        <v>4919945</v>
      </c>
    </row>
    <row r="232" spans="1:4" ht="12.75">
      <c r="A232" s="79">
        <v>15332</v>
      </c>
      <c r="B232" s="21" t="s">
        <v>209</v>
      </c>
      <c r="C232" s="66" t="s">
        <v>731</v>
      </c>
      <c r="D232" s="25">
        <v>13246693</v>
      </c>
    </row>
    <row r="233" spans="1:4" ht="12.75">
      <c r="A233" s="79">
        <v>15362</v>
      </c>
      <c r="B233" s="21" t="s">
        <v>209</v>
      </c>
      <c r="C233" s="66" t="s">
        <v>733</v>
      </c>
      <c r="D233" s="25">
        <v>18180078</v>
      </c>
    </row>
    <row r="234" spans="1:4" ht="12.75">
      <c r="A234" s="79">
        <v>15367</v>
      </c>
      <c r="B234" s="21" t="s">
        <v>209</v>
      </c>
      <c r="C234" s="66" t="s">
        <v>735</v>
      </c>
      <c r="D234" s="25">
        <v>153908817</v>
      </c>
    </row>
    <row r="235" spans="1:4" ht="12.75">
      <c r="A235" s="79">
        <v>15368</v>
      </c>
      <c r="B235" s="21" t="s">
        <v>209</v>
      </c>
      <c r="C235" s="66" t="s">
        <v>387</v>
      </c>
      <c r="D235" s="25">
        <v>18333427</v>
      </c>
    </row>
    <row r="236" spans="1:4" ht="12.75">
      <c r="A236" s="79">
        <v>15377</v>
      </c>
      <c r="B236" s="21" t="s">
        <v>209</v>
      </c>
      <c r="C236" s="66" t="s">
        <v>738</v>
      </c>
      <c r="D236" s="25">
        <v>293284928</v>
      </c>
    </row>
    <row r="237" spans="1:4" ht="12.75">
      <c r="A237" s="79">
        <v>15380</v>
      </c>
      <c r="B237" s="21" t="s">
        <v>209</v>
      </c>
      <c r="C237" s="66" t="s">
        <v>740</v>
      </c>
      <c r="D237" s="25">
        <v>6906162</v>
      </c>
    </row>
    <row r="238" spans="1:4" ht="12.75">
      <c r="A238" s="79">
        <v>15401</v>
      </c>
      <c r="B238" s="21" t="s">
        <v>209</v>
      </c>
      <c r="C238" s="66" t="s">
        <v>742</v>
      </c>
      <c r="D238" s="25">
        <v>0</v>
      </c>
    </row>
    <row r="239" spans="1:4" ht="12.75">
      <c r="A239" s="79">
        <v>15403</v>
      </c>
      <c r="B239" s="21" t="s">
        <v>209</v>
      </c>
      <c r="C239" s="66" t="s">
        <v>744</v>
      </c>
      <c r="D239" s="25">
        <v>12493909</v>
      </c>
    </row>
    <row r="240" spans="1:4" ht="12.75">
      <c r="A240" s="79">
        <v>15407</v>
      </c>
      <c r="B240" s="21" t="s">
        <v>209</v>
      </c>
      <c r="C240" s="66" t="s">
        <v>172</v>
      </c>
      <c r="D240" s="25">
        <v>89665747</v>
      </c>
    </row>
    <row r="241" spans="1:4" ht="12.75">
      <c r="A241" s="79">
        <v>15425</v>
      </c>
      <c r="B241" s="21" t="s">
        <v>209</v>
      </c>
      <c r="C241" s="66" t="s">
        <v>748</v>
      </c>
      <c r="D241" s="25">
        <v>108054936</v>
      </c>
    </row>
    <row r="242" spans="1:4" ht="12.75">
      <c r="A242" s="79">
        <v>15442</v>
      </c>
      <c r="B242" s="21" t="s">
        <v>209</v>
      </c>
      <c r="C242" s="66" t="s">
        <v>750</v>
      </c>
      <c r="D242" s="25">
        <v>71692055</v>
      </c>
    </row>
    <row r="243" spans="1:4" ht="12.75">
      <c r="A243" s="79">
        <v>15455</v>
      </c>
      <c r="B243" s="21" t="s">
        <v>209</v>
      </c>
      <c r="C243" s="66" t="s">
        <v>752</v>
      </c>
      <c r="D243" s="25">
        <v>36769810</v>
      </c>
    </row>
    <row r="244" spans="1:4" ht="12.75">
      <c r="A244" s="79">
        <v>15464</v>
      </c>
      <c r="B244" s="21" t="s">
        <v>209</v>
      </c>
      <c r="C244" s="66" t="s">
        <v>754</v>
      </c>
      <c r="D244" s="25">
        <v>111786582</v>
      </c>
    </row>
    <row r="245" spans="1:4" ht="12.75">
      <c r="A245" s="79">
        <v>15466</v>
      </c>
      <c r="B245" s="21" t="s">
        <v>209</v>
      </c>
      <c r="C245" s="66" t="s">
        <v>756</v>
      </c>
      <c r="D245" s="25">
        <v>44899521</v>
      </c>
    </row>
    <row r="246" spans="1:4" ht="12.75">
      <c r="A246" s="79">
        <v>15469</v>
      </c>
      <c r="B246" s="21" t="s">
        <v>209</v>
      </c>
      <c r="C246" s="66" t="s">
        <v>758</v>
      </c>
      <c r="D246" s="25">
        <v>392456760</v>
      </c>
    </row>
    <row r="247" spans="1:4" ht="12.75">
      <c r="A247" s="79">
        <v>15476</v>
      </c>
      <c r="B247" s="21" t="s">
        <v>209</v>
      </c>
      <c r="C247" s="66" t="s">
        <v>760</v>
      </c>
      <c r="D247" s="25">
        <v>124653745</v>
      </c>
    </row>
    <row r="248" spans="1:4" ht="12.75">
      <c r="A248" s="79">
        <v>15480</v>
      </c>
      <c r="B248" s="21" t="s">
        <v>209</v>
      </c>
      <c r="C248" s="66" t="s">
        <v>762</v>
      </c>
      <c r="D248" s="25">
        <v>181710019</v>
      </c>
    </row>
    <row r="249" spans="1:4" ht="12.75">
      <c r="A249" s="79">
        <v>15491</v>
      </c>
      <c r="B249" s="21" t="s">
        <v>209</v>
      </c>
      <c r="C249" s="66" t="s">
        <v>764</v>
      </c>
      <c r="D249" s="25">
        <v>131114654</v>
      </c>
    </row>
    <row r="250" spans="1:4" ht="12.75">
      <c r="A250" s="79">
        <v>15494</v>
      </c>
      <c r="B250" s="21" t="s">
        <v>209</v>
      </c>
      <c r="C250" s="66" t="s">
        <v>766</v>
      </c>
      <c r="D250" s="25">
        <v>25299071</v>
      </c>
    </row>
    <row r="251" spans="1:4" ht="12.75">
      <c r="A251" s="79">
        <v>15500</v>
      </c>
      <c r="B251" s="21" t="s">
        <v>209</v>
      </c>
      <c r="C251" s="66" t="s">
        <v>768</v>
      </c>
      <c r="D251" s="25">
        <v>82025515</v>
      </c>
    </row>
    <row r="252" spans="1:4" ht="12.75">
      <c r="A252" s="79">
        <v>15507</v>
      </c>
      <c r="B252" s="21" t="s">
        <v>209</v>
      </c>
      <c r="C252" s="66" t="s">
        <v>770</v>
      </c>
      <c r="D252" s="25">
        <v>116102601</v>
      </c>
    </row>
    <row r="253" spans="1:4" ht="12.75">
      <c r="A253" s="79">
        <v>15511</v>
      </c>
      <c r="B253" s="21" t="s">
        <v>209</v>
      </c>
      <c r="C253" s="66" t="s">
        <v>772</v>
      </c>
      <c r="D253" s="25">
        <v>0</v>
      </c>
    </row>
    <row r="254" spans="1:4" ht="12.75">
      <c r="A254" s="79">
        <v>15514</v>
      </c>
      <c r="B254" s="21" t="s">
        <v>209</v>
      </c>
      <c r="C254" s="66" t="s">
        <v>774</v>
      </c>
      <c r="D254" s="25">
        <v>59021069</v>
      </c>
    </row>
    <row r="255" spans="1:4" ht="12.75">
      <c r="A255" s="79">
        <v>15516</v>
      </c>
      <c r="B255" s="21" t="s">
        <v>209</v>
      </c>
      <c r="C255" s="66" t="s">
        <v>776</v>
      </c>
      <c r="D255" s="25">
        <v>377540621</v>
      </c>
    </row>
    <row r="256" spans="1:4" ht="12.75">
      <c r="A256" s="79">
        <v>15518</v>
      </c>
      <c r="B256" s="21" t="s">
        <v>209</v>
      </c>
      <c r="C256" s="66" t="s">
        <v>778</v>
      </c>
      <c r="D256" s="25">
        <v>33960344</v>
      </c>
    </row>
    <row r="257" spans="1:4" ht="12.75">
      <c r="A257" s="79">
        <v>15522</v>
      </c>
      <c r="B257" s="21" t="s">
        <v>209</v>
      </c>
      <c r="C257" s="66" t="s">
        <v>780</v>
      </c>
      <c r="D257" s="25">
        <v>14441884</v>
      </c>
    </row>
    <row r="258" spans="1:4" ht="12.75">
      <c r="A258" s="79">
        <v>15531</v>
      </c>
      <c r="B258" s="21" t="s">
        <v>209</v>
      </c>
      <c r="C258" s="66" t="s">
        <v>782</v>
      </c>
      <c r="D258" s="25">
        <v>133101933</v>
      </c>
    </row>
    <row r="259" spans="1:4" ht="12.75">
      <c r="A259" s="79">
        <v>15533</v>
      </c>
      <c r="B259" s="21" t="s">
        <v>209</v>
      </c>
      <c r="C259" s="66" t="s">
        <v>784</v>
      </c>
      <c r="D259" s="25">
        <v>77543204</v>
      </c>
    </row>
    <row r="260" spans="1:4" ht="12.75">
      <c r="A260" s="79">
        <v>15537</v>
      </c>
      <c r="B260" s="21" t="s">
        <v>209</v>
      </c>
      <c r="C260" s="66" t="s">
        <v>1603</v>
      </c>
      <c r="D260" s="25">
        <v>12932880</v>
      </c>
    </row>
    <row r="261" spans="1:4" ht="12.75">
      <c r="A261" s="79">
        <v>15542</v>
      </c>
      <c r="B261" s="21" t="s">
        <v>209</v>
      </c>
      <c r="C261" s="66" t="s">
        <v>788</v>
      </c>
      <c r="D261" s="25">
        <v>125730790</v>
      </c>
    </row>
    <row r="262" spans="1:4" ht="12.75">
      <c r="A262" s="79">
        <v>15550</v>
      </c>
      <c r="B262" s="21" t="s">
        <v>209</v>
      </c>
      <c r="C262" s="66" t="s">
        <v>1604</v>
      </c>
      <c r="D262" s="25">
        <v>49621219</v>
      </c>
    </row>
    <row r="263" spans="1:4" ht="12.75">
      <c r="A263" s="79">
        <v>15572</v>
      </c>
      <c r="B263" s="21" t="s">
        <v>209</v>
      </c>
      <c r="C263" s="66" t="s">
        <v>792</v>
      </c>
      <c r="D263" s="25">
        <v>2156518178</v>
      </c>
    </row>
    <row r="264" spans="1:4" ht="12.75">
      <c r="A264" s="79">
        <v>15580</v>
      </c>
      <c r="B264" s="21" t="s">
        <v>209</v>
      </c>
      <c r="C264" s="66" t="s">
        <v>794</v>
      </c>
      <c r="D264" s="25">
        <v>231484207</v>
      </c>
    </row>
    <row r="265" spans="1:4" ht="12.75">
      <c r="A265" s="79">
        <v>15599</v>
      </c>
      <c r="B265" s="21" t="s">
        <v>209</v>
      </c>
      <c r="C265" s="66" t="s">
        <v>796</v>
      </c>
      <c r="D265" s="25">
        <v>87880690</v>
      </c>
    </row>
    <row r="266" spans="1:4" ht="12.75">
      <c r="A266" s="79">
        <v>15600</v>
      </c>
      <c r="B266" s="21" t="s">
        <v>209</v>
      </c>
      <c r="C266" s="66" t="s">
        <v>798</v>
      </c>
      <c r="D266" s="25">
        <v>50872425</v>
      </c>
    </row>
    <row r="267" spans="1:4" ht="12.75">
      <c r="A267" s="79">
        <v>15621</v>
      </c>
      <c r="B267" s="21" t="s">
        <v>209</v>
      </c>
      <c r="C267" s="66" t="s">
        <v>800</v>
      </c>
      <c r="D267" s="25">
        <v>21898806</v>
      </c>
    </row>
    <row r="268" spans="1:4" ht="12.75">
      <c r="A268" s="79">
        <v>15632</v>
      </c>
      <c r="B268" s="21" t="s">
        <v>209</v>
      </c>
      <c r="C268" s="66" t="s">
        <v>802</v>
      </c>
      <c r="D268" s="25">
        <v>239756836</v>
      </c>
    </row>
    <row r="269" spans="1:4" ht="12.75">
      <c r="A269" s="79">
        <v>15638</v>
      </c>
      <c r="B269" s="21" t="s">
        <v>209</v>
      </c>
      <c r="C269" s="66" t="s">
        <v>804</v>
      </c>
      <c r="D269" s="25">
        <v>33085619</v>
      </c>
    </row>
    <row r="270" spans="1:4" ht="12.75">
      <c r="A270" s="79">
        <v>15646</v>
      </c>
      <c r="B270" s="21" t="s">
        <v>209</v>
      </c>
      <c r="C270" s="66" t="s">
        <v>806</v>
      </c>
      <c r="D270" s="25">
        <v>558393690</v>
      </c>
    </row>
    <row r="271" spans="1:4" ht="12.75">
      <c r="A271" s="79">
        <v>15660</v>
      </c>
      <c r="B271" s="21" t="s">
        <v>209</v>
      </c>
      <c r="C271" s="66" t="s">
        <v>808</v>
      </c>
      <c r="D271" s="25">
        <v>31929445</v>
      </c>
    </row>
    <row r="272" spans="1:4" ht="12.75">
      <c r="A272" s="79">
        <v>15664</v>
      </c>
      <c r="B272" s="21" t="s">
        <v>209</v>
      </c>
      <c r="C272" s="66" t="s">
        <v>810</v>
      </c>
      <c r="D272" s="25">
        <v>72259099</v>
      </c>
    </row>
    <row r="273" spans="1:4" ht="12.75">
      <c r="A273" s="79">
        <v>15667</v>
      </c>
      <c r="B273" s="21" t="s">
        <v>209</v>
      </c>
      <c r="C273" s="66" t="s">
        <v>812</v>
      </c>
      <c r="D273" s="25">
        <v>49681837</v>
      </c>
    </row>
    <row r="274" spans="1:4" ht="12.75">
      <c r="A274" s="79">
        <v>15673</v>
      </c>
      <c r="B274" s="21" t="s">
        <v>209</v>
      </c>
      <c r="C274" s="66" t="s">
        <v>814</v>
      </c>
      <c r="D274" s="25">
        <v>54118817</v>
      </c>
    </row>
    <row r="275" spans="1:4" ht="12.75">
      <c r="A275" s="79">
        <v>15676</v>
      </c>
      <c r="B275" s="21" t="s">
        <v>209</v>
      </c>
      <c r="C275" s="66" t="s">
        <v>816</v>
      </c>
      <c r="D275" s="25">
        <v>81313406</v>
      </c>
    </row>
    <row r="276" spans="1:4" ht="12.75">
      <c r="A276" s="79">
        <v>15681</v>
      </c>
      <c r="B276" s="21" t="s">
        <v>209</v>
      </c>
      <c r="C276" s="66" t="s">
        <v>818</v>
      </c>
      <c r="D276" s="25">
        <v>125803890</v>
      </c>
    </row>
    <row r="277" spans="1:4" ht="12.75">
      <c r="A277" s="79">
        <v>15686</v>
      </c>
      <c r="B277" s="21" t="s">
        <v>209</v>
      </c>
      <c r="C277" s="66" t="s">
        <v>820</v>
      </c>
      <c r="D277" s="25">
        <v>158490144</v>
      </c>
    </row>
    <row r="278" spans="1:4" ht="12.75">
      <c r="A278" s="79">
        <v>15690</v>
      </c>
      <c r="B278" s="21" t="s">
        <v>209</v>
      </c>
      <c r="C278" s="66" t="s">
        <v>822</v>
      </c>
      <c r="D278" s="25">
        <v>45137559</v>
      </c>
    </row>
    <row r="279" spans="1:4" ht="12.75">
      <c r="A279" s="79">
        <v>15693</v>
      </c>
      <c r="B279" s="21" t="s">
        <v>209</v>
      </c>
      <c r="C279" s="66" t="s">
        <v>1605</v>
      </c>
      <c r="D279" s="25">
        <v>103675723</v>
      </c>
    </row>
    <row r="280" spans="1:4" ht="12.75">
      <c r="A280" s="79">
        <v>15696</v>
      </c>
      <c r="B280" s="21" t="s">
        <v>209</v>
      </c>
      <c r="C280" s="66" t="s">
        <v>826</v>
      </c>
      <c r="D280" s="25">
        <v>3352542</v>
      </c>
    </row>
    <row r="281" spans="1:4" ht="12.75">
      <c r="A281" s="79">
        <v>15720</v>
      </c>
      <c r="B281" s="21" t="s">
        <v>209</v>
      </c>
      <c r="C281" s="66" t="s">
        <v>828</v>
      </c>
      <c r="D281" s="25">
        <v>22010673</v>
      </c>
    </row>
    <row r="282" spans="1:4" ht="12.75">
      <c r="A282" s="79">
        <v>15723</v>
      </c>
      <c r="B282" s="21" t="s">
        <v>209</v>
      </c>
      <c r="C282" s="66" t="s">
        <v>830</v>
      </c>
      <c r="D282" s="25">
        <v>0</v>
      </c>
    </row>
    <row r="283" spans="1:4" ht="12.75">
      <c r="A283" s="79">
        <v>15740</v>
      </c>
      <c r="B283" s="21" t="s">
        <v>209</v>
      </c>
      <c r="C283" s="66" t="s">
        <v>832</v>
      </c>
      <c r="D283" s="25">
        <v>235577026</v>
      </c>
    </row>
    <row r="284" spans="1:4" ht="12.75">
      <c r="A284" s="79">
        <v>15753</v>
      </c>
      <c r="B284" s="21" t="s">
        <v>209</v>
      </c>
      <c r="C284" s="66" t="s">
        <v>834</v>
      </c>
      <c r="D284" s="25">
        <v>60046542</v>
      </c>
    </row>
    <row r="285" spans="1:4" ht="12.75">
      <c r="A285" s="79">
        <v>15755</v>
      </c>
      <c r="B285" s="21" t="s">
        <v>209</v>
      </c>
      <c r="C285" s="66" t="s">
        <v>836</v>
      </c>
      <c r="D285" s="25">
        <v>55217494</v>
      </c>
    </row>
    <row r="286" spans="1:4" ht="12.75">
      <c r="A286" s="79">
        <v>15757</v>
      </c>
      <c r="B286" s="21" t="s">
        <v>209</v>
      </c>
      <c r="C286" s="66" t="s">
        <v>838</v>
      </c>
      <c r="D286" s="25">
        <v>47198186</v>
      </c>
    </row>
    <row r="287" spans="1:4" ht="12.75">
      <c r="A287" s="79">
        <v>15761</v>
      </c>
      <c r="B287" s="21" t="s">
        <v>209</v>
      </c>
      <c r="C287" s="66" t="s">
        <v>842</v>
      </c>
      <c r="D287" s="25">
        <v>0</v>
      </c>
    </row>
    <row r="288" spans="1:4" ht="12.75">
      <c r="A288" s="79">
        <v>15762</v>
      </c>
      <c r="B288" s="21" t="s">
        <v>209</v>
      </c>
      <c r="C288" s="66" t="s">
        <v>844</v>
      </c>
      <c r="D288" s="25">
        <v>27257926</v>
      </c>
    </row>
    <row r="289" spans="1:4" ht="12.75">
      <c r="A289" s="79">
        <v>15763</v>
      </c>
      <c r="B289" s="21" t="s">
        <v>209</v>
      </c>
      <c r="C289" s="66" t="s">
        <v>846</v>
      </c>
      <c r="D289" s="25">
        <v>72183762</v>
      </c>
    </row>
    <row r="290" spans="1:4" ht="12.75">
      <c r="A290" s="79">
        <v>15764</v>
      </c>
      <c r="B290" s="21" t="s">
        <v>209</v>
      </c>
      <c r="C290" s="66" t="s">
        <v>848</v>
      </c>
      <c r="D290" s="25">
        <v>87730790</v>
      </c>
    </row>
    <row r="291" spans="1:4" ht="12.75">
      <c r="A291" s="79">
        <v>15774</v>
      </c>
      <c r="B291" s="21" t="s">
        <v>209</v>
      </c>
      <c r="C291" s="66" t="s">
        <v>850</v>
      </c>
      <c r="D291" s="25">
        <v>11591406</v>
      </c>
    </row>
    <row r="292" spans="1:4" ht="12.75">
      <c r="A292" s="79">
        <v>15776</v>
      </c>
      <c r="B292" s="21" t="s">
        <v>209</v>
      </c>
      <c r="C292" s="66" t="s">
        <v>852</v>
      </c>
      <c r="D292" s="25">
        <v>45421211</v>
      </c>
    </row>
    <row r="293" spans="1:4" ht="12.75">
      <c r="A293" s="79">
        <v>15778</v>
      </c>
      <c r="B293" s="21" t="s">
        <v>209</v>
      </c>
      <c r="C293" s="66" t="s">
        <v>854</v>
      </c>
      <c r="D293" s="25">
        <v>19332075</v>
      </c>
    </row>
    <row r="294" spans="1:4" ht="12.75">
      <c r="A294" s="79">
        <v>15790</v>
      </c>
      <c r="B294" s="21" t="s">
        <v>209</v>
      </c>
      <c r="C294" s="66" t="s">
        <v>856</v>
      </c>
      <c r="D294" s="25">
        <v>173760955</v>
      </c>
    </row>
    <row r="295" spans="1:4" ht="12.75">
      <c r="A295" s="79">
        <v>15798</v>
      </c>
      <c r="B295" s="21" t="s">
        <v>209</v>
      </c>
      <c r="C295" s="66" t="s">
        <v>858</v>
      </c>
      <c r="D295" s="25">
        <v>18973611</v>
      </c>
    </row>
    <row r="296" spans="1:4" ht="12.75">
      <c r="A296" s="79">
        <v>15804</v>
      </c>
      <c r="B296" s="21" t="s">
        <v>209</v>
      </c>
      <c r="C296" s="66" t="s">
        <v>860</v>
      </c>
      <c r="D296" s="25">
        <v>83321586</v>
      </c>
    </row>
    <row r="297" spans="1:4" ht="12.75">
      <c r="A297" s="79">
        <v>15806</v>
      </c>
      <c r="B297" s="21" t="s">
        <v>209</v>
      </c>
      <c r="C297" s="66" t="s">
        <v>862</v>
      </c>
      <c r="D297" s="25">
        <v>75102699</v>
      </c>
    </row>
    <row r="298" spans="1:4" ht="12.75">
      <c r="A298" s="79">
        <v>15808</v>
      </c>
      <c r="B298" s="21" t="s">
        <v>209</v>
      </c>
      <c r="C298" s="66" t="s">
        <v>864</v>
      </c>
      <c r="D298" s="25">
        <v>13112253</v>
      </c>
    </row>
    <row r="299" spans="1:4" ht="12.75">
      <c r="A299" s="79">
        <v>15810</v>
      </c>
      <c r="B299" s="21" t="s">
        <v>209</v>
      </c>
      <c r="C299" s="66" t="s">
        <v>866</v>
      </c>
      <c r="D299" s="25">
        <v>23485414</v>
      </c>
    </row>
    <row r="300" spans="1:4" ht="12.75">
      <c r="A300" s="79">
        <v>15814</v>
      </c>
      <c r="B300" s="21" t="s">
        <v>209</v>
      </c>
      <c r="C300" s="66" t="s">
        <v>868</v>
      </c>
      <c r="D300" s="25">
        <v>128809440</v>
      </c>
    </row>
    <row r="301" spans="1:4" ht="12.75">
      <c r="A301" s="79">
        <v>15816</v>
      </c>
      <c r="B301" s="21" t="s">
        <v>209</v>
      </c>
      <c r="C301" s="66" t="s">
        <v>870</v>
      </c>
      <c r="D301" s="25">
        <v>42681439</v>
      </c>
    </row>
    <row r="302" spans="1:4" ht="12.75">
      <c r="A302" s="79">
        <v>15820</v>
      </c>
      <c r="B302" s="21" t="s">
        <v>209</v>
      </c>
      <c r="C302" s="66" t="s">
        <v>872</v>
      </c>
      <c r="D302" s="25">
        <v>65544641</v>
      </c>
    </row>
    <row r="303" spans="1:4" ht="12.75">
      <c r="A303" s="79">
        <v>15822</v>
      </c>
      <c r="B303" s="21" t="s">
        <v>209</v>
      </c>
      <c r="C303" s="66" t="s">
        <v>874</v>
      </c>
      <c r="D303" s="25">
        <v>165585385</v>
      </c>
    </row>
    <row r="304" spans="1:4" ht="12.75">
      <c r="A304" s="79">
        <v>15832</v>
      </c>
      <c r="B304" s="21" t="s">
        <v>209</v>
      </c>
      <c r="C304" s="66" t="s">
        <v>876</v>
      </c>
      <c r="D304" s="25">
        <v>15618439</v>
      </c>
    </row>
    <row r="305" spans="1:4" ht="12.75">
      <c r="A305" s="79">
        <v>15835</v>
      </c>
      <c r="B305" s="21" t="s">
        <v>209</v>
      </c>
      <c r="C305" s="66" t="s">
        <v>878</v>
      </c>
      <c r="D305" s="25">
        <v>77728984</v>
      </c>
    </row>
    <row r="306" spans="1:4" ht="12.75">
      <c r="A306" s="79">
        <v>15837</v>
      </c>
      <c r="B306" s="21" t="s">
        <v>209</v>
      </c>
      <c r="C306" s="66" t="s">
        <v>880</v>
      </c>
      <c r="D306" s="25">
        <v>290973481</v>
      </c>
    </row>
    <row r="307" spans="1:4" ht="12.75">
      <c r="A307" s="79">
        <v>15839</v>
      </c>
      <c r="B307" s="21" t="s">
        <v>209</v>
      </c>
      <c r="C307" s="66" t="s">
        <v>882</v>
      </c>
      <c r="D307" s="25">
        <v>13548719</v>
      </c>
    </row>
    <row r="308" spans="1:4" ht="12.75">
      <c r="A308" s="79">
        <v>15842</v>
      </c>
      <c r="B308" s="21" t="s">
        <v>209</v>
      </c>
      <c r="C308" s="66" t="s">
        <v>884</v>
      </c>
      <c r="D308" s="25">
        <v>109621700</v>
      </c>
    </row>
    <row r="309" spans="1:4" ht="12.75">
      <c r="A309" s="79">
        <v>15861</v>
      </c>
      <c r="B309" s="21" t="s">
        <v>209</v>
      </c>
      <c r="C309" s="66" t="s">
        <v>886</v>
      </c>
      <c r="D309" s="25">
        <v>105139386</v>
      </c>
    </row>
    <row r="310" spans="1:4" ht="12.75">
      <c r="A310" s="79">
        <v>15879</v>
      </c>
      <c r="B310" s="21" t="s">
        <v>209</v>
      </c>
      <c r="C310" s="66" t="s">
        <v>888</v>
      </c>
      <c r="D310" s="25">
        <v>0</v>
      </c>
    </row>
    <row r="311" spans="1:4" ht="12.75">
      <c r="A311" s="79">
        <v>15897</v>
      </c>
      <c r="B311" s="21" t="s">
        <v>209</v>
      </c>
      <c r="C311" s="66" t="s">
        <v>890</v>
      </c>
      <c r="D311" s="25">
        <v>21988501</v>
      </c>
    </row>
    <row r="312" spans="1:4" ht="12.75">
      <c r="A312" s="79">
        <v>17013</v>
      </c>
      <c r="B312" s="21" t="s">
        <v>211</v>
      </c>
      <c r="C312" s="66" t="s">
        <v>894</v>
      </c>
      <c r="D312" s="25">
        <v>59941888</v>
      </c>
    </row>
    <row r="313" spans="1:4" ht="12.75">
      <c r="A313" s="79">
        <v>17042</v>
      </c>
      <c r="B313" s="21" t="s">
        <v>211</v>
      </c>
      <c r="C313" s="66" t="s">
        <v>896</v>
      </c>
      <c r="D313" s="25">
        <v>6037047</v>
      </c>
    </row>
    <row r="314" spans="1:4" ht="12.75">
      <c r="A314" s="79">
        <v>17050</v>
      </c>
      <c r="B314" s="21" t="s">
        <v>211</v>
      </c>
      <c r="C314" s="66" t="s">
        <v>898</v>
      </c>
      <c r="D314" s="25">
        <v>0</v>
      </c>
    </row>
    <row r="315" spans="1:4" ht="12.75">
      <c r="A315" s="79">
        <v>17088</v>
      </c>
      <c r="B315" s="21" t="s">
        <v>211</v>
      </c>
      <c r="C315" s="66" t="s">
        <v>900</v>
      </c>
      <c r="D315" s="25">
        <v>113523625</v>
      </c>
    </row>
    <row r="316" spans="1:4" ht="12.75">
      <c r="A316" s="79">
        <v>17174</v>
      </c>
      <c r="B316" s="21" t="s">
        <v>211</v>
      </c>
      <c r="C316" s="66" t="s">
        <v>902</v>
      </c>
      <c r="D316" s="25">
        <v>399258027</v>
      </c>
    </row>
    <row r="317" spans="1:4" ht="12.75">
      <c r="A317" s="79">
        <v>17272</v>
      </c>
      <c r="B317" s="21" t="s">
        <v>211</v>
      </c>
      <c r="C317" s="66" t="s">
        <v>904</v>
      </c>
      <c r="D317" s="25">
        <v>18471241</v>
      </c>
    </row>
    <row r="318" spans="1:4" ht="12.75">
      <c r="A318" s="79">
        <v>17380</v>
      </c>
      <c r="B318" s="21" t="s">
        <v>211</v>
      </c>
      <c r="C318" s="66" t="s">
        <v>906</v>
      </c>
      <c r="D318" s="25">
        <v>390838125</v>
      </c>
    </row>
    <row r="319" spans="1:4" ht="12.75">
      <c r="A319" s="79">
        <v>17388</v>
      </c>
      <c r="B319" s="21" t="s">
        <v>211</v>
      </c>
      <c r="C319" s="66" t="s">
        <v>908</v>
      </c>
      <c r="D319" s="25">
        <v>106308720</v>
      </c>
    </row>
    <row r="320" spans="1:4" ht="12.75">
      <c r="A320" s="79">
        <v>17433</v>
      </c>
      <c r="B320" s="21" t="s">
        <v>211</v>
      </c>
      <c r="C320" s="66" t="s">
        <v>910</v>
      </c>
      <c r="D320" s="25">
        <v>41449789</v>
      </c>
    </row>
    <row r="321" spans="1:4" ht="12.75">
      <c r="A321" s="79">
        <v>17442</v>
      </c>
      <c r="B321" s="21" t="s">
        <v>211</v>
      </c>
      <c r="C321" s="66" t="s">
        <v>912</v>
      </c>
      <c r="D321" s="25">
        <v>135542087</v>
      </c>
    </row>
    <row r="322" spans="1:4" ht="12.75">
      <c r="A322" s="79">
        <v>17444</v>
      </c>
      <c r="B322" s="21" t="s">
        <v>211</v>
      </c>
      <c r="C322" s="66" t="s">
        <v>914</v>
      </c>
      <c r="D322" s="25">
        <v>211939022</v>
      </c>
    </row>
    <row r="323" spans="1:4" ht="12.75">
      <c r="A323" s="79">
        <v>17446</v>
      </c>
      <c r="B323" s="21" t="s">
        <v>211</v>
      </c>
      <c r="C323" s="66" t="s">
        <v>916</v>
      </c>
      <c r="D323" s="25">
        <v>54215038</v>
      </c>
    </row>
    <row r="324" spans="1:4" ht="12.75">
      <c r="A324" s="79">
        <v>17486</v>
      </c>
      <c r="B324" s="21" t="s">
        <v>211</v>
      </c>
      <c r="C324" s="66" t="s">
        <v>918</v>
      </c>
      <c r="D324" s="25">
        <v>92913785</v>
      </c>
    </row>
    <row r="325" spans="1:4" ht="12.75">
      <c r="A325" s="79">
        <v>17495</v>
      </c>
      <c r="B325" s="21" t="s">
        <v>211</v>
      </c>
      <c r="C325" s="66" t="s">
        <v>920</v>
      </c>
      <c r="D325" s="25">
        <v>91321788</v>
      </c>
    </row>
    <row r="326" spans="1:4" ht="12.75">
      <c r="A326" s="79">
        <v>17513</v>
      </c>
      <c r="B326" s="21" t="s">
        <v>211</v>
      </c>
      <c r="C326" s="66" t="s">
        <v>922</v>
      </c>
      <c r="D326" s="25">
        <v>49808301</v>
      </c>
    </row>
    <row r="327" spans="1:4" ht="12.75">
      <c r="A327" s="79">
        <v>17524</v>
      </c>
      <c r="B327" s="21" t="s">
        <v>211</v>
      </c>
      <c r="C327" s="66" t="s">
        <v>924</v>
      </c>
      <c r="D327" s="25">
        <v>391842928</v>
      </c>
    </row>
    <row r="328" spans="1:4" ht="12.75">
      <c r="A328" s="79">
        <v>17541</v>
      </c>
      <c r="B328" s="21" t="s">
        <v>211</v>
      </c>
      <c r="C328" s="66" t="s">
        <v>926</v>
      </c>
      <c r="D328" s="25">
        <v>6018000</v>
      </c>
    </row>
    <row r="329" spans="1:4" ht="12.75">
      <c r="A329" s="79">
        <v>17614</v>
      </c>
      <c r="B329" s="21" t="s">
        <v>211</v>
      </c>
      <c r="C329" s="66" t="s">
        <v>928</v>
      </c>
      <c r="D329" s="25">
        <v>360646525</v>
      </c>
    </row>
    <row r="330" spans="1:4" ht="12.75">
      <c r="A330" s="79">
        <v>17616</v>
      </c>
      <c r="B330" s="21" t="s">
        <v>211</v>
      </c>
      <c r="C330" s="66" t="s">
        <v>239</v>
      </c>
      <c r="D330" s="25">
        <v>134500730</v>
      </c>
    </row>
    <row r="331" spans="1:4" ht="12.75">
      <c r="A331" s="79">
        <v>17653</v>
      </c>
      <c r="B331" s="21" t="s">
        <v>211</v>
      </c>
      <c r="C331" s="66" t="s">
        <v>931</v>
      </c>
      <c r="D331" s="25">
        <v>0</v>
      </c>
    </row>
    <row r="332" spans="1:4" ht="12.75">
      <c r="A332" s="79">
        <v>17662</v>
      </c>
      <c r="B332" s="21" t="s">
        <v>211</v>
      </c>
      <c r="C332" s="66" t="s">
        <v>933</v>
      </c>
      <c r="D332" s="25">
        <v>336098857</v>
      </c>
    </row>
    <row r="333" spans="1:4" ht="12.75">
      <c r="A333" s="79">
        <v>17665</v>
      </c>
      <c r="B333" s="21" t="s">
        <v>211</v>
      </c>
      <c r="C333" s="66" t="s">
        <v>935</v>
      </c>
      <c r="D333" s="25">
        <v>100608123</v>
      </c>
    </row>
    <row r="334" spans="1:4" ht="12.75">
      <c r="A334" s="79">
        <v>17777</v>
      </c>
      <c r="B334" s="21" t="s">
        <v>211</v>
      </c>
      <c r="C334" s="66" t="s">
        <v>937</v>
      </c>
      <c r="D334" s="25">
        <v>155416542</v>
      </c>
    </row>
    <row r="335" spans="1:4" ht="12.75">
      <c r="A335" s="79">
        <v>17867</v>
      </c>
      <c r="B335" s="21" t="s">
        <v>211</v>
      </c>
      <c r="C335" s="66" t="s">
        <v>939</v>
      </c>
      <c r="D335" s="25">
        <v>70498446</v>
      </c>
    </row>
    <row r="336" spans="1:4" ht="12.75">
      <c r="A336" s="79">
        <v>17873</v>
      </c>
      <c r="B336" s="21" t="s">
        <v>211</v>
      </c>
      <c r="C336" s="66" t="s">
        <v>941</v>
      </c>
      <c r="D336" s="25">
        <v>453005564</v>
      </c>
    </row>
    <row r="337" spans="1:4" ht="12.75">
      <c r="A337" s="79">
        <v>17877</v>
      </c>
      <c r="B337" s="21" t="s">
        <v>211</v>
      </c>
      <c r="C337" s="66" t="s">
        <v>943</v>
      </c>
      <c r="D337" s="25">
        <v>169975524</v>
      </c>
    </row>
    <row r="338" spans="1:4" ht="12.75">
      <c r="A338" s="79">
        <v>18029</v>
      </c>
      <c r="B338" s="21" t="s">
        <v>213</v>
      </c>
      <c r="C338" s="66" t="s">
        <v>947</v>
      </c>
      <c r="D338" s="25">
        <v>38958695</v>
      </c>
    </row>
    <row r="339" spans="1:4" ht="12.75">
      <c r="A339" s="79">
        <v>18094</v>
      </c>
      <c r="B339" s="21" t="s">
        <v>213</v>
      </c>
      <c r="C339" s="66" t="s">
        <v>1606</v>
      </c>
      <c r="D339" s="25">
        <v>164753311</v>
      </c>
    </row>
    <row r="340" spans="1:4" ht="12.75">
      <c r="A340" s="79">
        <v>18150</v>
      </c>
      <c r="B340" s="21" t="s">
        <v>213</v>
      </c>
      <c r="C340" s="66" t="s">
        <v>951</v>
      </c>
      <c r="D340" s="25">
        <v>269688302</v>
      </c>
    </row>
    <row r="341" spans="1:4" ht="12.75">
      <c r="A341" s="79">
        <v>18205</v>
      </c>
      <c r="B341" s="21" t="s">
        <v>213</v>
      </c>
      <c r="C341" s="66" t="s">
        <v>953</v>
      </c>
      <c r="D341" s="25">
        <v>251856616</v>
      </c>
    </row>
    <row r="342" spans="1:4" ht="12.75">
      <c r="A342" s="79">
        <v>18247</v>
      </c>
      <c r="B342" s="21" t="s">
        <v>213</v>
      </c>
      <c r="C342" s="66" t="s">
        <v>955</v>
      </c>
      <c r="D342" s="25">
        <v>241363733</v>
      </c>
    </row>
    <row r="343" spans="1:4" ht="12.75">
      <c r="A343" s="79">
        <v>18256</v>
      </c>
      <c r="B343" s="21" t="s">
        <v>213</v>
      </c>
      <c r="C343" s="66" t="s">
        <v>957</v>
      </c>
      <c r="D343" s="25">
        <v>86217645</v>
      </c>
    </row>
    <row r="344" spans="1:4" ht="12.75">
      <c r="A344" s="79">
        <v>18410</v>
      </c>
      <c r="B344" s="21" t="s">
        <v>213</v>
      </c>
      <c r="C344" s="66" t="s">
        <v>1607</v>
      </c>
      <c r="D344" s="25">
        <v>196109505</v>
      </c>
    </row>
    <row r="345" spans="1:4" ht="12.75">
      <c r="A345" s="79">
        <v>18460</v>
      </c>
      <c r="B345" s="21" t="s">
        <v>213</v>
      </c>
      <c r="C345" s="66" t="s">
        <v>961</v>
      </c>
      <c r="D345" s="25">
        <v>76891440</v>
      </c>
    </row>
    <row r="346" spans="1:4" ht="12.75">
      <c r="A346" s="79">
        <v>18479</v>
      </c>
      <c r="B346" s="21" t="s">
        <v>213</v>
      </c>
      <c r="C346" s="66" t="s">
        <v>963</v>
      </c>
      <c r="D346" s="25">
        <v>27459118</v>
      </c>
    </row>
    <row r="347" spans="1:4" ht="12.75">
      <c r="A347" s="79">
        <v>18592</v>
      </c>
      <c r="B347" s="21" t="s">
        <v>213</v>
      </c>
      <c r="C347" s="66" t="s">
        <v>965</v>
      </c>
      <c r="D347" s="25">
        <v>493072755</v>
      </c>
    </row>
    <row r="348" spans="1:4" ht="12.75">
      <c r="A348" s="79">
        <v>18610</v>
      </c>
      <c r="B348" s="21" t="s">
        <v>213</v>
      </c>
      <c r="C348" s="66" t="s">
        <v>1608</v>
      </c>
      <c r="D348" s="25">
        <v>174964196</v>
      </c>
    </row>
    <row r="349" spans="1:4" ht="12.75">
      <c r="A349" s="79">
        <v>18753</v>
      </c>
      <c r="B349" s="21" t="s">
        <v>213</v>
      </c>
      <c r="C349" s="66" t="s">
        <v>1609</v>
      </c>
      <c r="D349" s="25">
        <v>841224760</v>
      </c>
    </row>
    <row r="350" spans="1:4" ht="12.75">
      <c r="A350" s="79">
        <v>18756</v>
      </c>
      <c r="B350" s="21" t="s">
        <v>213</v>
      </c>
      <c r="C350" s="66" t="s">
        <v>973</v>
      </c>
      <c r="D350" s="25">
        <v>86758234</v>
      </c>
    </row>
    <row r="351" spans="1:4" ht="12.75">
      <c r="A351" s="79">
        <v>18785</v>
      </c>
      <c r="B351" s="21" t="s">
        <v>213</v>
      </c>
      <c r="C351" s="66" t="s">
        <v>975</v>
      </c>
      <c r="D351" s="25">
        <v>158091725</v>
      </c>
    </row>
    <row r="352" spans="1:4" ht="12.75">
      <c r="A352" s="79">
        <v>18860</v>
      </c>
      <c r="B352" s="21" t="s">
        <v>213</v>
      </c>
      <c r="C352" s="66" t="s">
        <v>496</v>
      </c>
      <c r="D352" s="25">
        <v>152497391</v>
      </c>
    </row>
    <row r="353" spans="1:4" ht="12.75">
      <c r="A353" s="79">
        <v>19022</v>
      </c>
      <c r="B353" s="21" t="s">
        <v>215</v>
      </c>
      <c r="C353" s="66" t="s">
        <v>980</v>
      </c>
      <c r="D353" s="25">
        <v>253974892</v>
      </c>
    </row>
    <row r="354" spans="1:4" ht="12.75">
      <c r="A354" s="79">
        <v>19050</v>
      </c>
      <c r="B354" s="21" t="s">
        <v>215</v>
      </c>
      <c r="C354" s="66" t="s">
        <v>295</v>
      </c>
      <c r="D354" s="25">
        <v>314026887</v>
      </c>
    </row>
    <row r="355" spans="1:4" ht="12.75">
      <c r="A355" s="79">
        <v>19075</v>
      </c>
      <c r="B355" s="21" t="s">
        <v>215</v>
      </c>
      <c r="C355" s="66" t="s">
        <v>983</v>
      </c>
      <c r="D355" s="25">
        <v>632735925</v>
      </c>
    </row>
    <row r="356" spans="1:4" ht="12.75">
      <c r="A356" s="79">
        <v>19100</v>
      </c>
      <c r="B356" s="21" t="s">
        <v>215</v>
      </c>
      <c r="C356" s="66" t="s">
        <v>207</v>
      </c>
      <c r="D356" s="25">
        <v>912816272</v>
      </c>
    </row>
    <row r="357" spans="1:4" ht="12.75">
      <c r="A357" s="79">
        <v>19110</v>
      </c>
      <c r="B357" s="21" t="s">
        <v>215</v>
      </c>
      <c r="C357" s="66" t="s">
        <v>986</v>
      </c>
      <c r="D357" s="25">
        <v>815359410</v>
      </c>
    </row>
    <row r="358" spans="1:4" ht="12.75">
      <c r="A358" s="79">
        <v>19130</v>
      </c>
      <c r="B358" s="21" t="s">
        <v>215</v>
      </c>
      <c r="C358" s="66" t="s">
        <v>988</v>
      </c>
      <c r="D358" s="25">
        <v>828347877</v>
      </c>
    </row>
    <row r="359" spans="1:4" ht="12.75">
      <c r="A359" s="79">
        <v>19137</v>
      </c>
      <c r="B359" s="21" t="s">
        <v>215</v>
      </c>
      <c r="C359" s="66" t="s">
        <v>990</v>
      </c>
      <c r="D359" s="25">
        <v>661442224</v>
      </c>
    </row>
    <row r="360" spans="1:4" ht="12.75">
      <c r="A360" s="79">
        <v>19142</v>
      </c>
      <c r="B360" s="21" t="s">
        <v>215</v>
      </c>
      <c r="C360" s="66" t="s">
        <v>992</v>
      </c>
      <c r="D360" s="25">
        <v>1447596624</v>
      </c>
    </row>
    <row r="361" spans="1:4" ht="12.75">
      <c r="A361" s="79">
        <v>19212</v>
      </c>
      <c r="B361" s="21" t="s">
        <v>215</v>
      </c>
      <c r="C361" s="66" t="s">
        <v>994</v>
      </c>
      <c r="D361" s="25">
        <v>681160587</v>
      </c>
    </row>
    <row r="362" spans="1:4" ht="12.75">
      <c r="A362" s="79">
        <v>19256</v>
      </c>
      <c r="B362" s="21" t="s">
        <v>215</v>
      </c>
      <c r="C362" s="66" t="s">
        <v>996</v>
      </c>
      <c r="D362" s="25">
        <v>1210234603</v>
      </c>
    </row>
    <row r="363" spans="1:4" ht="12.75">
      <c r="A363" s="79">
        <v>19290</v>
      </c>
      <c r="B363" s="21" t="s">
        <v>215</v>
      </c>
      <c r="C363" s="66" t="s">
        <v>945</v>
      </c>
      <c r="D363" s="25">
        <v>127931664</v>
      </c>
    </row>
    <row r="364" spans="1:4" ht="12.75">
      <c r="A364" s="79">
        <v>19318</v>
      </c>
      <c r="B364" s="21" t="s">
        <v>215</v>
      </c>
      <c r="C364" s="66" t="s">
        <v>999</v>
      </c>
      <c r="D364" s="25">
        <v>506092682</v>
      </c>
    </row>
    <row r="365" spans="1:4" ht="12.75">
      <c r="A365" s="79">
        <v>19355</v>
      </c>
      <c r="B365" s="21" t="s">
        <v>215</v>
      </c>
      <c r="C365" s="66" t="s">
        <v>1001</v>
      </c>
      <c r="D365" s="25">
        <v>216805615</v>
      </c>
    </row>
    <row r="366" spans="1:4" ht="12.75">
      <c r="A366" s="79">
        <v>19364</v>
      </c>
      <c r="B366" s="21" t="s">
        <v>215</v>
      </c>
      <c r="C366" s="66" t="s">
        <v>1003</v>
      </c>
      <c r="D366" s="25">
        <v>173482784</v>
      </c>
    </row>
    <row r="367" spans="1:4" ht="12.75">
      <c r="A367" s="79">
        <v>19392</v>
      </c>
      <c r="B367" s="21" t="s">
        <v>215</v>
      </c>
      <c r="C367" s="66" t="s">
        <v>1005</v>
      </c>
      <c r="D367" s="25">
        <v>305867989</v>
      </c>
    </row>
    <row r="368" spans="1:4" ht="12.75">
      <c r="A368" s="79">
        <v>19397</v>
      </c>
      <c r="B368" s="21" t="s">
        <v>215</v>
      </c>
      <c r="C368" s="66" t="s">
        <v>1007</v>
      </c>
      <c r="D368" s="25">
        <v>357023116</v>
      </c>
    </row>
    <row r="369" spans="1:4" ht="12.75">
      <c r="A369" s="79">
        <v>19418</v>
      </c>
      <c r="B369" s="21" t="s">
        <v>215</v>
      </c>
      <c r="C369" s="66" t="s">
        <v>2703</v>
      </c>
      <c r="D369" s="25">
        <v>527361844</v>
      </c>
    </row>
    <row r="370" spans="1:4" ht="12.75">
      <c r="A370" s="79">
        <v>19450</v>
      </c>
      <c r="B370" s="21" t="s">
        <v>215</v>
      </c>
      <c r="C370" s="66" t="s">
        <v>1011</v>
      </c>
      <c r="D370" s="25">
        <v>645549182</v>
      </c>
    </row>
    <row r="371" spans="1:4" ht="12.75">
      <c r="A371" s="79">
        <v>19455</v>
      </c>
      <c r="B371" s="21" t="s">
        <v>215</v>
      </c>
      <c r="C371" s="66" t="s">
        <v>1013</v>
      </c>
      <c r="D371" s="25">
        <v>960450891</v>
      </c>
    </row>
    <row r="372" spans="1:4" ht="12.75">
      <c r="A372" s="79">
        <v>19473</v>
      </c>
      <c r="B372" s="21" t="s">
        <v>215</v>
      </c>
      <c r="C372" s="66" t="s">
        <v>604</v>
      </c>
      <c r="D372" s="25">
        <v>428101717</v>
      </c>
    </row>
    <row r="373" spans="1:4" ht="12.75">
      <c r="A373" s="79">
        <v>19513</v>
      </c>
      <c r="B373" s="21" t="s">
        <v>215</v>
      </c>
      <c r="C373" s="66" t="s">
        <v>1016</v>
      </c>
      <c r="D373" s="25">
        <v>152479904</v>
      </c>
    </row>
    <row r="374" spans="1:4" ht="12.75">
      <c r="A374" s="79">
        <v>19517</v>
      </c>
      <c r="B374" s="21" t="s">
        <v>215</v>
      </c>
      <c r="C374" s="66" t="s">
        <v>774</v>
      </c>
      <c r="D374" s="25">
        <v>395890555</v>
      </c>
    </row>
    <row r="375" spans="1:4" ht="12.75">
      <c r="A375" s="79">
        <v>19532</v>
      </c>
      <c r="B375" s="21" t="s">
        <v>215</v>
      </c>
      <c r="C375" s="66" t="s">
        <v>173</v>
      </c>
      <c r="D375" s="25">
        <v>837256574</v>
      </c>
    </row>
    <row r="376" spans="1:4" ht="12.75">
      <c r="A376" s="79">
        <v>19533</v>
      </c>
      <c r="B376" s="21" t="s">
        <v>215</v>
      </c>
      <c r="C376" s="66" t="s">
        <v>1021</v>
      </c>
      <c r="D376" s="25">
        <v>159580975</v>
      </c>
    </row>
    <row r="377" spans="1:4" ht="12.75">
      <c r="A377" s="79">
        <v>19548</v>
      </c>
      <c r="B377" s="21" t="s">
        <v>215</v>
      </c>
      <c r="C377" s="66" t="s">
        <v>1023</v>
      </c>
      <c r="D377" s="25">
        <v>348342851</v>
      </c>
    </row>
    <row r="378" spans="1:4" ht="12.75">
      <c r="A378" s="79">
        <v>19573</v>
      </c>
      <c r="B378" s="21" t="s">
        <v>215</v>
      </c>
      <c r="C378" s="66" t="s">
        <v>1025</v>
      </c>
      <c r="D378" s="25">
        <v>496588569</v>
      </c>
    </row>
    <row r="379" spans="1:4" ht="12.75">
      <c r="A379" s="79">
        <v>19585</v>
      </c>
      <c r="B379" s="21" t="s">
        <v>215</v>
      </c>
      <c r="C379" s="66" t="s">
        <v>1027</v>
      </c>
      <c r="D379" s="25">
        <v>252618046</v>
      </c>
    </row>
    <row r="380" spans="1:4" ht="12.75">
      <c r="A380" s="79">
        <v>19622</v>
      </c>
      <c r="B380" s="21" t="s">
        <v>215</v>
      </c>
      <c r="C380" s="66" t="s">
        <v>1029</v>
      </c>
      <c r="D380" s="25">
        <v>298201219</v>
      </c>
    </row>
    <row r="381" spans="1:4" ht="12.75">
      <c r="A381" s="79">
        <v>19693</v>
      </c>
      <c r="B381" s="21" t="s">
        <v>215</v>
      </c>
      <c r="C381" s="66" t="s">
        <v>1031</v>
      </c>
      <c r="D381" s="25">
        <v>62243919</v>
      </c>
    </row>
    <row r="382" spans="1:4" ht="12.75">
      <c r="A382" s="79">
        <v>19698</v>
      </c>
      <c r="B382" s="21" t="s">
        <v>215</v>
      </c>
      <c r="C382" s="66" t="s">
        <v>1610</v>
      </c>
      <c r="D382" s="25">
        <v>1255006122</v>
      </c>
    </row>
    <row r="383" spans="1:4" ht="12.75">
      <c r="A383" s="79">
        <v>19701</v>
      </c>
      <c r="B383" s="21" t="s">
        <v>215</v>
      </c>
      <c r="C383" s="66" t="s">
        <v>630</v>
      </c>
      <c r="D383" s="25">
        <v>194036534</v>
      </c>
    </row>
    <row r="384" spans="1:4" ht="12.75">
      <c r="A384" s="79">
        <v>19743</v>
      </c>
      <c r="B384" s="21" t="s">
        <v>215</v>
      </c>
      <c r="C384" s="66" t="s">
        <v>1037</v>
      </c>
      <c r="D384" s="25">
        <v>389633797</v>
      </c>
    </row>
    <row r="385" spans="1:4" ht="12.75">
      <c r="A385" s="79">
        <v>19760</v>
      </c>
      <c r="B385" s="21" t="s">
        <v>215</v>
      </c>
      <c r="C385" s="66" t="s">
        <v>1039</v>
      </c>
      <c r="D385" s="25">
        <v>205954004</v>
      </c>
    </row>
    <row r="386" spans="1:4" ht="12.75">
      <c r="A386" s="79">
        <v>19780</v>
      </c>
      <c r="B386" s="21" t="s">
        <v>215</v>
      </c>
      <c r="C386" s="66" t="s">
        <v>1041</v>
      </c>
      <c r="D386" s="25">
        <v>323893947</v>
      </c>
    </row>
    <row r="387" spans="1:4" ht="12.75">
      <c r="A387" s="79">
        <v>19785</v>
      </c>
      <c r="B387" s="21" t="s">
        <v>215</v>
      </c>
      <c r="C387" s="66" t="s">
        <v>243</v>
      </c>
      <c r="D387" s="25">
        <v>124166391</v>
      </c>
    </row>
    <row r="388" spans="1:4" ht="12.75">
      <c r="A388" s="79">
        <v>19807</v>
      </c>
      <c r="B388" s="21" t="s">
        <v>215</v>
      </c>
      <c r="C388" s="66" t="s">
        <v>1044</v>
      </c>
      <c r="D388" s="25">
        <v>396631615</v>
      </c>
    </row>
    <row r="389" spans="1:4" ht="12.75">
      <c r="A389" s="79">
        <v>19809</v>
      </c>
      <c r="B389" s="21" t="s">
        <v>215</v>
      </c>
      <c r="C389" s="66" t="s">
        <v>1046</v>
      </c>
      <c r="D389" s="25">
        <v>431375320</v>
      </c>
    </row>
    <row r="390" spans="1:4" ht="12.75">
      <c r="A390" s="79">
        <v>19821</v>
      </c>
      <c r="B390" s="21" t="s">
        <v>215</v>
      </c>
      <c r="C390" s="66" t="s">
        <v>1048</v>
      </c>
      <c r="D390" s="25">
        <v>711015380</v>
      </c>
    </row>
    <row r="391" spans="1:4" ht="12.75">
      <c r="A391" s="79">
        <v>19824</v>
      </c>
      <c r="B391" s="21" t="s">
        <v>215</v>
      </c>
      <c r="C391" s="66" t="s">
        <v>1050</v>
      </c>
      <c r="D391" s="25">
        <v>296673093</v>
      </c>
    </row>
    <row r="392" spans="1:4" ht="12.75">
      <c r="A392" s="79">
        <v>19845</v>
      </c>
      <c r="B392" s="21" t="s">
        <v>215</v>
      </c>
      <c r="C392" s="66" t="s">
        <v>1052</v>
      </c>
      <c r="D392" s="25">
        <v>296646052</v>
      </c>
    </row>
    <row r="393" spans="1:4" ht="12.75">
      <c r="A393" s="79">
        <v>20011</v>
      </c>
      <c r="B393" s="21" t="s">
        <v>217</v>
      </c>
      <c r="C393" s="66" t="s">
        <v>1056</v>
      </c>
      <c r="D393" s="25">
        <v>1120827073</v>
      </c>
    </row>
    <row r="394" spans="1:4" ht="12.75">
      <c r="A394" s="79">
        <v>20013</v>
      </c>
      <c r="B394" s="21" t="s">
        <v>217</v>
      </c>
      <c r="C394" s="66" t="s">
        <v>1058</v>
      </c>
      <c r="D394" s="25">
        <v>1193350636</v>
      </c>
    </row>
    <row r="395" spans="1:4" ht="12.75">
      <c r="A395" s="79">
        <v>20032</v>
      </c>
      <c r="B395" s="21" t="s">
        <v>217</v>
      </c>
      <c r="C395" s="66" t="s">
        <v>1060</v>
      </c>
      <c r="D395" s="25">
        <v>586303144</v>
      </c>
    </row>
    <row r="396" spans="1:4" ht="12.75">
      <c r="A396" s="79">
        <v>20045</v>
      </c>
      <c r="B396" s="21" t="s">
        <v>217</v>
      </c>
      <c r="C396" s="66" t="s">
        <v>1062</v>
      </c>
      <c r="D396" s="25">
        <v>194560531</v>
      </c>
    </row>
    <row r="397" spans="1:4" ht="12.75">
      <c r="A397" s="79">
        <v>20060</v>
      </c>
      <c r="B397" s="21" t="s">
        <v>217</v>
      </c>
      <c r="C397" s="66" t="s">
        <v>1064</v>
      </c>
      <c r="D397" s="25">
        <v>592955141</v>
      </c>
    </row>
    <row r="398" spans="1:4" ht="12.75">
      <c r="A398" s="79">
        <v>20175</v>
      </c>
      <c r="B398" s="21" t="s">
        <v>217</v>
      </c>
      <c r="C398" s="66" t="s">
        <v>1066</v>
      </c>
      <c r="D398" s="25">
        <v>792768666</v>
      </c>
    </row>
    <row r="399" spans="1:4" ht="12.75">
      <c r="A399" s="79">
        <v>20178</v>
      </c>
      <c r="B399" s="21" t="s">
        <v>217</v>
      </c>
      <c r="C399" s="66" t="s">
        <v>1068</v>
      </c>
      <c r="D399" s="25">
        <v>586509407</v>
      </c>
    </row>
    <row r="400" spans="1:4" ht="12.75">
      <c r="A400" s="79">
        <v>20228</v>
      </c>
      <c r="B400" s="21" t="s">
        <v>217</v>
      </c>
      <c r="C400" s="66" t="s">
        <v>1070</v>
      </c>
      <c r="D400" s="25">
        <v>935077567</v>
      </c>
    </row>
    <row r="401" spans="1:4" ht="12.75">
      <c r="A401" s="79">
        <v>20238</v>
      </c>
      <c r="B401" s="21" t="s">
        <v>217</v>
      </c>
      <c r="C401" s="66" t="s">
        <v>1072</v>
      </c>
      <c r="D401" s="25">
        <v>729654282</v>
      </c>
    </row>
    <row r="402" spans="1:4" ht="12.75">
      <c r="A402" s="79">
        <v>20250</v>
      </c>
      <c r="B402" s="21" t="s">
        <v>217</v>
      </c>
      <c r="C402" s="66" t="s">
        <v>1074</v>
      </c>
      <c r="D402" s="25">
        <v>806754182</v>
      </c>
    </row>
    <row r="403" spans="1:4" ht="12.75">
      <c r="A403" s="79">
        <v>20295</v>
      </c>
      <c r="B403" s="21" t="s">
        <v>217</v>
      </c>
      <c r="C403" s="66" t="s">
        <v>1076</v>
      </c>
      <c r="D403" s="25">
        <v>239887573</v>
      </c>
    </row>
    <row r="404" spans="1:4" ht="12.75">
      <c r="A404" s="79">
        <v>20310</v>
      </c>
      <c r="B404" s="21" t="s">
        <v>217</v>
      </c>
      <c r="C404" s="66" t="s">
        <v>1078</v>
      </c>
      <c r="D404" s="25">
        <v>84554429</v>
      </c>
    </row>
    <row r="405" spans="1:4" ht="12.75">
      <c r="A405" s="79">
        <v>20383</v>
      </c>
      <c r="B405" s="21" t="s">
        <v>217</v>
      </c>
      <c r="C405" s="66" t="s">
        <v>1080</v>
      </c>
      <c r="D405" s="25">
        <v>346173850</v>
      </c>
    </row>
    <row r="406" spans="1:4" ht="12.75">
      <c r="A406" s="79">
        <v>20400</v>
      </c>
      <c r="B406" s="21" t="s">
        <v>217</v>
      </c>
      <c r="C406" s="66" t="s">
        <v>174</v>
      </c>
      <c r="D406" s="25">
        <v>710909147</v>
      </c>
    </row>
    <row r="407" spans="1:4" ht="12.75">
      <c r="A407" s="79">
        <v>20443</v>
      </c>
      <c r="B407" s="21" t="s">
        <v>217</v>
      </c>
      <c r="C407" s="66" t="s">
        <v>1534</v>
      </c>
      <c r="D407" s="25">
        <v>297814416</v>
      </c>
    </row>
    <row r="408" spans="1:4" ht="12.75">
      <c r="A408" s="79">
        <v>20517</v>
      </c>
      <c r="B408" s="21" t="s">
        <v>217</v>
      </c>
      <c r="C408" s="66" t="s">
        <v>1086</v>
      </c>
      <c r="D408" s="25">
        <v>329828650</v>
      </c>
    </row>
    <row r="409" spans="1:4" ht="12.75">
      <c r="A409" s="79">
        <v>20550</v>
      </c>
      <c r="B409" s="21" t="s">
        <v>217</v>
      </c>
      <c r="C409" s="66" t="s">
        <v>1088</v>
      </c>
      <c r="D409" s="25">
        <v>345063805</v>
      </c>
    </row>
    <row r="410" spans="1:4" ht="12.75">
      <c r="A410" s="79">
        <v>20570</v>
      </c>
      <c r="B410" s="21" t="s">
        <v>217</v>
      </c>
      <c r="C410" s="66" t="s">
        <v>1090</v>
      </c>
      <c r="D410" s="25">
        <v>273523994</v>
      </c>
    </row>
    <row r="411" spans="1:4" ht="12.75">
      <c r="A411" s="79">
        <v>20614</v>
      </c>
      <c r="B411" s="21" t="s">
        <v>217</v>
      </c>
      <c r="C411" s="66" t="s">
        <v>1092</v>
      </c>
      <c r="D411" s="25">
        <v>249710611</v>
      </c>
    </row>
    <row r="412" spans="1:4" ht="12.75">
      <c r="A412" s="79">
        <v>20621</v>
      </c>
      <c r="B412" s="21" t="s">
        <v>217</v>
      </c>
      <c r="C412" s="66" t="s">
        <v>2077</v>
      </c>
      <c r="D412" s="25">
        <v>553849252</v>
      </c>
    </row>
    <row r="413" spans="1:4" ht="12.75">
      <c r="A413" s="79">
        <v>20710</v>
      </c>
      <c r="B413" s="21" t="s">
        <v>217</v>
      </c>
      <c r="C413" s="66" t="s">
        <v>1096</v>
      </c>
      <c r="D413" s="25">
        <v>406109030</v>
      </c>
    </row>
    <row r="414" spans="1:4" ht="12.75">
      <c r="A414" s="79">
        <v>20750</v>
      </c>
      <c r="B414" s="21" t="s">
        <v>217</v>
      </c>
      <c r="C414" s="66" t="s">
        <v>1098</v>
      </c>
      <c r="D414" s="25">
        <v>484877853</v>
      </c>
    </row>
    <row r="415" spans="1:4" ht="12.75">
      <c r="A415" s="79">
        <v>20770</v>
      </c>
      <c r="B415" s="21" t="s">
        <v>217</v>
      </c>
      <c r="C415" s="66" t="s">
        <v>1100</v>
      </c>
      <c r="D415" s="25">
        <v>278888375</v>
      </c>
    </row>
    <row r="416" spans="1:4" ht="12.75">
      <c r="A416" s="79">
        <v>20787</v>
      </c>
      <c r="B416" s="21" t="s">
        <v>217</v>
      </c>
      <c r="C416" s="66" t="s">
        <v>1102</v>
      </c>
      <c r="D416" s="25">
        <v>472098105</v>
      </c>
    </row>
    <row r="417" spans="1:4" ht="12.75">
      <c r="A417" s="79">
        <v>23068</v>
      </c>
      <c r="B417" s="21" t="s">
        <v>219</v>
      </c>
      <c r="C417" s="66" t="s">
        <v>1106</v>
      </c>
      <c r="D417" s="25">
        <v>1244193993</v>
      </c>
    </row>
    <row r="418" spans="1:4" ht="12.75">
      <c r="A418" s="79">
        <v>23079</v>
      </c>
      <c r="B418" s="21" t="s">
        <v>219</v>
      </c>
      <c r="C418" s="66" t="s">
        <v>668</v>
      </c>
      <c r="D418" s="25">
        <v>588127786</v>
      </c>
    </row>
    <row r="419" spans="1:4" ht="12.75">
      <c r="A419" s="79">
        <v>23090</v>
      </c>
      <c r="B419" s="21" t="s">
        <v>219</v>
      </c>
      <c r="C419" s="66" t="s">
        <v>1109</v>
      </c>
      <c r="D419" s="25">
        <v>552837830</v>
      </c>
    </row>
    <row r="420" spans="1:4" ht="12.75">
      <c r="A420" s="79">
        <v>23162</v>
      </c>
      <c r="B420" s="21" t="s">
        <v>219</v>
      </c>
      <c r="C420" s="66" t="s">
        <v>1111</v>
      </c>
      <c r="D420" s="25">
        <v>1232484744</v>
      </c>
    </row>
    <row r="421" spans="1:4" ht="12.75">
      <c r="A421" s="79">
        <v>23168</v>
      </c>
      <c r="B421" s="21" t="s">
        <v>219</v>
      </c>
      <c r="C421" s="66" t="s">
        <v>1113</v>
      </c>
      <c r="D421" s="25">
        <v>360735880</v>
      </c>
    </row>
    <row r="422" spans="1:4" ht="12.75">
      <c r="A422" s="79">
        <v>23182</v>
      </c>
      <c r="B422" s="21" t="s">
        <v>219</v>
      </c>
      <c r="C422" s="66" t="s">
        <v>1115</v>
      </c>
      <c r="D422" s="25">
        <v>936364830</v>
      </c>
    </row>
    <row r="423" spans="1:4" ht="12.75">
      <c r="A423" s="79">
        <v>23189</v>
      </c>
      <c r="B423" s="21" t="s">
        <v>219</v>
      </c>
      <c r="C423" s="66" t="s">
        <v>1117</v>
      </c>
      <c r="D423" s="25">
        <v>248175655</v>
      </c>
    </row>
    <row r="424" spans="1:4" ht="12.75">
      <c r="A424" s="79">
        <v>23300</v>
      </c>
      <c r="B424" s="21" t="s">
        <v>219</v>
      </c>
      <c r="C424" s="66" t="s">
        <v>1119</v>
      </c>
      <c r="D424" s="25">
        <v>217544151</v>
      </c>
    </row>
    <row r="425" spans="1:4" ht="12.75">
      <c r="A425" s="79">
        <v>23350</v>
      </c>
      <c r="B425" s="21" t="s">
        <v>219</v>
      </c>
      <c r="C425" s="66" t="s">
        <v>1121</v>
      </c>
      <c r="D425" s="25">
        <v>370705060</v>
      </c>
    </row>
    <row r="426" spans="1:4" ht="12.75">
      <c r="A426" s="79">
        <v>23419</v>
      </c>
      <c r="B426" s="21" t="s">
        <v>219</v>
      </c>
      <c r="C426" s="66" t="s">
        <v>1125</v>
      </c>
      <c r="D426" s="25">
        <v>529463696</v>
      </c>
    </row>
    <row r="427" spans="1:4" ht="12.75">
      <c r="A427" s="79">
        <v>23464</v>
      </c>
      <c r="B427" s="21" t="s">
        <v>219</v>
      </c>
      <c r="C427" s="66" t="s">
        <v>1127</v>
      </c>
      <c r="D427" s="25">
        <v>253423122</v>
      </c>
    </row>
    <row r="428" spans="1:4" ht="12.75">
      <c r="A428" s="79">
        <v>23466</v>
      </c>
      <c r="B428" s="21" t="s">
        <v>219</v>
      </c>
      <c r="C428" s="66" t="s">
        <v>1129</v>
      </c>
      <c r="D428" s="25">
        <v>2143400747</v>
      </c>
    </row>
    <row r="429" spans="1:4" ht="12.75">
      <c r="A429" s="79">
        <v>23500</v>
      </c>
      <c r="B429" s="21" t="s">
        <v>219</v>
      </c>
      <c r="C429" s="66" t="s">
        <v>1131</v>
      </c>
      <c r="D429" s="25">
        <v>836754927</v>
      </c>
    </row>
    <row r="430" spans="1:4" ht="12.75">
      <c r="A430" s="79">
        <v>23555</v>
      </c>
      <c r="B430" s="21" t="s">
        <v>219</v>
      </c>
      <c r="C430" s="66" t="s">
        <v>1133</v>
      </c>
      <c r="D430" s="25">
        <v>1299706115</v>
      </c>
    </row>
    <row r="431" spans="1:4" ht="12.75">
      <c r="A431" s="79">
        <v>23570</v>
      </c>
      <c r="B431" s="21" t="s">
        <v>219</v>
      </c>
      <c r="C431" s="66" t="s">
        <v>1135</v>
      </c>
      <c r="D431" s="25">
        <v>667572096</v>
      </c>
    </row>
    <row r="432" spans="1:4" ht="12.75">
      <c r="A432" s="79">
        <v>23574</v>
      </c>
      <c r="B432" s="21" t="s">
        <v>219</v>
      </c>
      <c r="C432" s="66" t="s">
        <v>1137</v>
      </c>
      <c r="D432" s="25">
        <v>622475720</v>
      </c>
    </row>
    <row r="433" spans="1:4" ht="12.75">
      <c r="A433" s="79">
        <v>23580</v>
      </c>
      <c r="B433" s="21" t="s">
        <v>219</v>
      </c>
      <c r="C433" s="66" t="s">
        <v>1139</v>
      </c>
      <c r="D433" s="25">
        <v>685515934</v>
      </c>
    </row>
    <row r="434" spans="1:4" ht="12.75">
      <c r="A434" s="79">
        <v>23586</v>
      </c>
      <c r="B434" s="21" t="s">
        <v>219</v>
      </c>
      <c r="C434" s="66" t="s">
        <v>1141</v>
      </c>
      <c r="D434" s="25">
        <v>231051709</v>
      </c>
    </row>
    <row r="435" spans="1:4" ht="12.75">
      <c r="A435" s="79">
        <v>23670</v>
      </c>
      <c r="B435" s="21" t="s">
        <v>219</v>
      </c>
      <c r="C435" s="66" t="s">
        <v>1611</v>
      </c>
      <c r="D435" s="25">
        <v>1391525854</v>
      </c>
    </row>
    <row r="436" spans="1:4" ht="12.75">
      <c r="A436" s="79">
        <v>23672</v>
      </c>
      <c r="B436" s="21" t="s">
        <v>219</v>
      </c>
      <c r="C436" s="66" t="s">
        <v>1147</v>
      </c>
      <c r="D436" s="25">
        <v>1320496999</v>
      </c>
    </row>
    <row r="437" spans="1:4" ht="12.75">
      <c r="A437" s="79">
        <v>23675</v>
      </c>
      <c r="B437" s="21" t="s">
        <v>219</v>
      </c>
      <c r="C437" s="66" t="s">
        <v>1612</v>
      </c>
      <c r="D437" s="25">
        <v>879024938</v>
      </c>
    </row>
    <row r="438" spans="1:4" ht="12.75">
      <c r="A438" s="79">
        <v>23678</v>
      </c>
      <c r="B438" s="21" t="s">
        <v>219</v>
      </c>
      <c r="C438" s="66" t="s">
        <v>442</v>
      </c>
      <c r="D438" s="25">
        <v>595613493</v>
      </c>
    </row>
    <row r="439" spans="1:4" ht="12.75">
      <c r="A439" s="79">
        <v>23686</v>
      </c>
      <c r="B439" s="21" t="s">
        <v>219</v>
      </c>
      <c r="C439" s="66" t="s">
        <v>1152</v>
      </c>
      <c r="D439" s="25">
        <v>276733850</v>
      </c>
    </row>
    <row r="440" spans="1:4" ht="12.75">
      <c r="A440" s="79">
        <v>23807</v>
      </c>
      <c r="B440" s="21" t="s">
        <v>219</v>
      </c>
      <c r="C440" s="66" t="s">
        <v>1154</v>
      </c>
      <c r="D440" s="25">
        <v>1811674317</v>
      </c>
    </row>
    <row r="441" spans="1:4" ht="12.75">
      <c r="A441" s="79">
        <v>23855</v>
      </c>
      <c r="B441" s="21" t="s">
        <v>219</v>
      </c>
      <c r="C441" s="66" t="s">
        <v>1156</v>
      </c>
      <c r="D441" s="25">
        <v>702262781</v>
      </c>
    </row>
    <row r="442" spans="1:4" ht="12.75">
      <c r="A442" s="79">
        <v>25001</v>
      </c>
      <c r="B442" s="21" t="s">
        <v>221</v>
      </c>
      <c r="C442" s="66" t="s">
        <v>1158</v>
      </c>
      <c r="D442" s="25">
        <v>110510387</v>
      </c>
    </row>
    <row r="443" spans="1:4" ht="12.75">
      <c r="A443" s="79">
        <v>25019</v>
      </c>
      <c r="B443" s="21" t="s">
        <v>221</v>
      </c>
      <c r="C443" s="66" t="s">
        <v>1160</v>
      </c>
      <c r="D443" s="25">
        <v>43257680</v>
      </c>
    </row>
    <row r="444" spans="1:4" ht="12.75">
      <c r="A444" s="79">
        <v>25035</v>
      </c>
      <c r="B444" s="21" t="s">
        <v>221</v>
      </c>
      <c r="C444" s="66" t="s">
        <v>1162</v>
      </c>
      <c r="D444" s="25">
        <v>209463090</v>
      </c>
    </row>
    <row r="445" spans="1:4" ht="12.75">
      <c r="A445" s="79">
        <v>25040</v>
      </c>
      <c r="B445" s="21" t="s">
        <v>221</v>
      </c>
      <c r="C445" s="66" t="s">
        <v>1164</v>
      </c>
      <c r="D445" s="25">
        <v>67011804</v>
      </c>
    </row>
    <row r="446" spans="1:4" ht="12.75">
      <c r="A446" s="79">
        <v>25053</v>
      </c>
      <c r="B446" s="21" t="s">
        <v>221</v>
      </c>
      <c r="C446" s="66" t="s">
        <v>1166</v>
      </c>
      <c r="D446" s="25">
        <v>118523517</v>
      </c>
    </row>
    <row r="447" spans="1:4" ht="12.75">
      <c r="A447" s="79">
        <v>25086</v>
      </c>
      <c r="B447" s="21" t="s">
        <v>221</v>
      </c>
      <c r="C447" s="66" t="s">
        <v>1168</v>
      </c>
      <c r="D447" s="25">
        <v>105127761</v>
      </c>
    </row>
    <row r="448" spans="1:4" ht="12.75">
      <c r="A448" s="79">
        <v>25095</v>
      </c>
      <c r="B448" s="21" t="s">
        <v>221</v>
      </c>
      <c r="C448" s="66" t="s">
        <v>1170</v>
      </c>
      <c r="D448" s="25">
        <v>38379751</v>
      </c>
    </row>
    <row r="449" spans="1:4" ht="12.75">
      <c r="A449" s="79">
        <v>25099</v>
      </c>
      <c r="B449" s="21" t="s">
        <v>221</v>
      </c>
      <c r="C449" s="66" t="s">
        <v>1172</v>
      </c>
      <c r="D449" s="25">
        <v>98306610</v>
      </c>
    </row>
    <row r="450" spans="1:4" ht="12.75">
      <c r="A450" s="79">
        <v>25120</v>
      </c>
      <c r="B450" s="21" t="s">
        <v>221</v>
      </c>
      <c r="C450" s="66" t="s">
        <v>1174</v>
      </c>
      <c r="D450" s="25">
        <v>0</v>
      </c>
    </row>
    <row r="451" spans="1:4" ht="12.75">
      <c r="A451" s="79">
        <v>25123</v>
      </c>
      <c r="B451" s="21" t="s">
        <v>221</v>
      </c>
      <c r="C451" s="66" t="s">
        <v>1176</v>
      </c>
      <c r="D451" s="25">
        <v>64756408</v>
      </c>
    </row>
    <row r="452" spans="1:4" ht="12.75">
      <c r="A452" s="79">
        <v>25126</v>
      </c>
      <c r="B452" s="21" t="s">
        <v>221</v>
      </c>
      <c r="C452" s="66" t="s">
        <v>1178</v>
      </c>
      <c r="D452" s="25">
        <v>387805598</v>
      </c>
    </row>
    <row r="453" spans="1:4" ht="12.75">
      <c r="A453" s="79">
        <v>25148</v>
      </c>
      <c r="B453" s="21" t="s">
        <v>221</v>
      </c>
      <c r="C453" s="66" t="s">
        <v>1180</v>
      </c>
      <c r="D453" s="25">
        <v>333930196</v>
      </c>
    </row>
    <row r="454" spans="1:4" ht="12.75">
      <c r="A454" s="79">
        <v>25151</v>
      </c>
      <c r="B454" s="21" t="s">
        <v>221</v>
      </c>
      <c r="C454" s="66" t="s">
        <v>1182</v>
      </c>
      <c r="D454" s="25">
        <v>305399625</v>
      </c>
    </row>
    <row r="455" spans="1:4" ht="12.75">
      <c r="A455" s="79">
        <v>25154</v>
      </c>
      <c r="B455" s="21" t="s">
        <v>221</v>
      </c>
      <c r="C455" s="66" t="s">
        <v>1184</v>
      </c>
      <c r="D455" s="25">
        <v>41738329</v>
      </c>
    </row>
    <row r="456" spans="1:4" ht="12.75">
      <c r="A456" s="79">
        <v>25168</v>
      </c>
      <c r="B456" s="21" t="s">
        <v>221</v>
      </c>
      <c r="C456" s="66" t="s">
        <v>1186</v>
      </c>
      <c r="D456" s="25">
        <v>14657332</v>
      </c>
    </row>
    <row r="457" spans="1:4" ht="12.75">
      <c r="A457" s="79">
        <v>25175</v>
      </c>
      <c r="B457" s="21" t="s">
        <v>221</v>
      </c>
      <c r="C457" s="66" t="s">
        <v>1188</v>
      </c>
      <c r="D457" s="25">
        <v>1078763407</v>
      </c>
    </row>
    <row r="458" spans="1:4" ht="12.75">
      <c r="A458" s="79">
        <v>25178</v>
      </c>
      <c r="B458" s="21" t="s">
        <v>221</v>
      </c>
      <c r="C458" s="66" t="s">
        <v>1190</v>
      </c>
      <c r="D458" s="25">
        <v>14322555</v>
      </c>
    </row>
    <row r="459" spans="1:4" ht="12.75">
      <c r="A459" s="79">
        <v>25181</v>
      </c>
      <c r="B459" s="21" t="s">
        <v>221</v>
      </c>
      <c r="C459" s="66" t="s">
        <v>1192</v>
      </c>
      <c r="D459" s="25">
        <v>294595914</v>
      </c>
    </row>
    <row r="460" spans="1:4" ht="12.75">
      <c r="A460" s="79">
        <v>25183</v>
      </c>
      <c r="B460" s="21" t="s">
        <v>221</v>
      </c>
      <c r="C460" s="66" t="s">
        <v>1194</v>
      </c>
      <c r="D460" s="25">
        <v>141527037</v>
      </c>
    </row>
    <row r="461" spans="1:4" ht="12.75">
      <c r="A461" s="79">
        <v>25200</v>
      </c>
      <c r="B461" s="21" t="s">
        <v>221</v>
      </c>
      <c r="C461" s="66" t="s">
        <v>1196</v>
      </c>
      <c r="D461" s="25">
        <v>325529761</v>
      </c>
    </row>
    <row r="462" spans="1:4" ht="12.75">
      <c r="A462" s="79">
        <v>25214</v>
      </c>
      <c r="B462" s="21" t="s">
        <v>221</v>
      </c>
      <c r="C462" s="66" t="s">
        <v>1198</v>
      </c>
      <c r="D462" s="25">
        <v>273570704</v>
      </c>
    </row>
    <row r="463" spans="1:4" ht="12.75">
      <c r="A463" s="79">
        <v>25224</v>
      </c>
      <c r="B463" s="21" t="s">
        <v>221</v>
      </c>
      <c r="C463" s="66" t="s">
        <v>1200</v>
      </c>
      <c r="D463" s="25">
        <v>260741604</v>
      </c>
    </row>
    <row r="464" spans="1:4" ht="12.75">
      <c r="A464" s="79">
        <v>25245</v>
      </c>
      <c r="B464" s="21" t="s">
        <v>221</v>
      </c>
      <c r="C464" s="66" t="s">
        <v>1202</v>
      </c>
      <c r="D464" s="25">
        <v>173534542</v>
      </c>
    </row>
    <row r="465" spans="1:4" ht="12.75">
      <c r="A465" s="79">
        <v>25258</v>
      </c>
      <c r="B465" s="21" t="s">
        <v>221</v>
      </c>
      <c r="C465" s="66" t="s">
        <v>1598</v>
      </c>
      <c r="D465" s="25">
        <v>21877135</v>
      </c>
    </row>
    <row r="466" spans="1:4" ht="12.75">
      <c r="A466" s="79">
        <v>25260</v>
      </c>
      <c r="B466" s="21" t="s">
        <v>221</v>
      </c>
      <c r="C466" s="66" t="s">
        <v>1205</v>
      </c>
      <c r="D466" s="25">
        <v>70810741</v>
      </c>
    </row>
    <row r="467" spans="1:4" ht="12.75">
      <c r="A467" s="79">
        <v>25269</v>
      </c>
      <c r="B467" s="21" t="s">
        <v>221</v>
      </c>
      <c r="C467" s="66" t="s">
        <v>1207</v>
      </c>
      <c r="D467" s="25">
        <v>679233885</v>
      </c>
    </row>
    <row r="468" spans="1:4" ht="12.75">
      <c r="A468" s="79">
        <v>25279</v>
      </c>
      <c r="B468" s="21" t="s">
        <v>221</v>
      </c>
      <c r="C468" s="66" t="s">
        <v>1209</v>
      </c>
      <c r="D468" s="25">
        <v>62740147</v>
      </c>
    </row>
    <row r="469" spans="1:4" ht="12.75">
      <c r="A469" s="79">
        <v>25281</v>
      </c>
      <c r="B469" s="21" t="s">
        <v>221</v>
      </c>
      <c r="C469" s="66" t="s">
        <v>1211</v>
      </c>
      <c r="D469" s="25">
        <v>22553111</v>
      </c>
    </row>
    <row r="470" spans="1:4" ht="12.75">
      <c r="A470" s="79">
        <v>25286</v>
      </c>
      <c r="B470" s="21" t="s">
        <v>221</v>
      </c>
      <c r="C470" s="66" t="s">
        <v>1213</v>
      </c>
      <c r="D470" s="25">
        <v>788134514</v>
      </c>
    </row>
    <row r="471" spans="1:4" ht="12.75">
      <c r="A471" s="79">
        <v>25288</v>
      </c>
      <c r="B471" s="21" t="s">
        <v>221</v>
      </c>
      <c r="C471" s="66" t="s">
        <v>1215</v>
      </c>
      <c r="D471" s="25">
        <v>62843210</v>
      </c>
    </row>
    <row r="472" spans="1:4" ht="12.75">
      <c r="A472" s="79">
        <v>25293</v>
      </c>
      <c r="B472" s="21" t="s">
        <v>221</v>
      </c>
      <c r="C472" s="66" t="s">
        <v>1219</v>
      </c>
      <c r="D472" s="25">
        <v>121352629</v>
      </c>
    </row>
    <row r="473" spans="1:4" ht="12.75">
      <c r="A473" s="79">
        <v>25295</v>
      </c>
      <c r="B473" s="21" t="s">
        <v>221</v>
      </c>
      <c r="C473" s="66" t="s">
        <v>1221</v>
      </c>
      <c r="D473" s="25">
        <v>186849780</v>
      </c>
    </row>
    <row r="474" spans="1:4" ht="12.75">
      <c r="A474" s="79">
        <v>25297</v>
      </c>
      <c r="B474" s="21" t="s">
        <v>221</v>
      </c>
      <c r="C474" s="66" t="s">
        <v>1223</v>
      </c>
      <c r="D474" s="25">
        <v>11715150</v>
      </c>
    </row>
    <row r="475" spans="1:4" ht="12.75">
      <c r="A475" s="79">
        <v>25299</v>
      </c>
      <c r="B475" s="21" t="s">
        <v>221</v>
      </c>
      <c r="C475" s="66" t="s">
        <v>1225</v>
      </c>
      <c r="D475" s="25">
        <v>0</v>
      </c>
    </row>
    <row r="476" spans="1:4" ht="12.75">
      <c r="A476" s="79">
        <v>25312</v>
      </c>
      <c r="B476" s="21" t="s">
        <v>221</v>
      </c>
      <c r="C476" s="66" t="s">
        <v>369</v>
      </c>
      <c r="D476" s="25">
        <v>22709848</v>
      </c>
    </row>
    <row r="477" spans="1:4" ht="12.75">
      <c r="A477" s="79">
        <v>25317</v>
      </c>
      <c r="B477" s="21" t="s">
        <v>221</v>
      </c>
      <c r="C477" s="66" t="s">
        <v>1231</v>
      </c>
      <c r="D477" s="25">
        <v>119931585</v>
      </c>
    </row>
    <row r="478" spans="1:4" ht="12.75">
      <c r="A478" s="79">
        <v>25320</v>
      </c>
      <c r="B478" s="21" t="s">
        <v>221</v>
      </c>
      <c r="C478" s="66" t="s">
        <v>1233</v>
      </c>
      <c r="D478" s="25">
        <v>286117427</v>
      </c>
    </row>
    <row r="479" spans="1:4" ht="12.75">
      <c r="A479" s="79">
        <v>25322</v>
      </c>
      <c r="B479" s="21" t="s">
        <v>221</v>
      </c>
      <c r="C479" s="66" t="s">
        <v>1235</v>
      </c>
      <c r="D479" s="25">
        <v>73602596</v>
      </c>
    </row>
    <row r="480" spans="1:4" ht="12.75">
      <c r="A480" s="79">
        <v>25324</v>
      </c>
      <c r="B480" s="21" t="s">
        <v>221</v>
      </c>
      <c r="C480" s="66" t="s">
        <v>1237</v>
      </c>
      <c r="D480" s="25">
        <v>41994007</v>
      </c>
    </row>
    <row r="481" spans="1:4" ht="12.75">
      <c r="A481" s="79">
        <v>25326</v>
      </c>
      <c r="B481" s="21" t="s">
        <v>221</v>
      </c>
      <c r="C481" s="66" t="s">
        <v>1239</v>
      </c>
      <c r="D481" s="25">
        <v>26364235</v>
      </c>
    </row>
    <row r="482" spans="1:4" ht="12.75">
      <c r="A482" s="79">
        <v>25328</v>
      </c>
      <c r="B482" s="21" t="s">
        <v>221</v>
      </c>
      <c r="C482" s="66" t="s">
        <v>1241</v>
      </c>
      <c r="D482" s="25">
        <v>22009464</v>
      </c>
    </row>
    <row r="483" spans="1:4" ht="12.75">
      <c r="A483" s="79">
        <v>25335</v>
      </c>
      <c r="B483" s="21" t="s">
        <v>221</v>
      </c>
      <c r="C483" s="66" t="s">
        <v>1243</v>
      </c>
      <c r="D483" s="25">
        <v>0</v>
      </c>
    </row>
    <row r="484" spans="1:4" ht="12.75">
      <c r="A484" s="79">
        <v>25339</v>
      </c>
      <c r="B484" s="21" t="s">
        <v>221</v>
      </c>
      <c r="C484" s="66" t="s">
        <v>1245</v>
      </c>
      <c r="D484" s="25">
        <v>0</v>
      </c>
    </row>
    <row r="485" spans="1:4" ht="12.75">
      <c r="A485" s="79">
        <v>25368</v>
      </c>
      <c r="B485" s="21" t="s">
        <v>221</v>
      </c>
      <c r="C485" s="66" t="s">
        <v>1247</v>
      </c>
      <c r="D485" s="25">
        <v>24283654</v>
      </c>
    </row>
    <row r="486" spans="1:4" ht="12.75">
      <c r="A486" s="79">
        <v>25372</v>
      </c>
      <c r="B486" s="21" t="s">
        <v>221</v>
      </c>
      <c r="C486" s="66" t="s">
        <v>1249</v>
      </c>
      <c r="D486" s="25">
        <v>0</v>
      </c>
    </row>
    <row r="487" spans="1:4" ht="12.75">
      <c r="A487" s="79">
        <v>25377</v>
      </c>
      <c r="B487" s="21" t="s">
        <v>221</v>
      </c>
      <c r="C487" s="66" t="s">
        <v>1251</v>
      </c>
      <c r="D487" s="25">
        <v>549873595</v>
      </c>
    </row>
    <row r="488" spans="1:4" ht="12.75">
      <c r="A488" s="79">
        <v>25386</v>
      </c>
      <c r="B488" s="21" t="s">
        <v>221</v>
      </c>
      <c r="C488" s="66" t="s">
        <v>1253</v>
      </c>
      <c r="D488" s="25">
        <v>460743772</v>
      </c>
    </row>
    <row r="489" spans="1:4" ht="12.75">
      <c r="A489" s="79">
        <v>25394</v>
      </c>
      <c r="B489" s="21" t="s">
        <v>221</v>
      </c>
      <c r="C489" s="66" t="s">
        <v>1255</v>
      </c>
      <c r="D489" s="25">
        <v>88047486</v>
      </c>
    </row>
    <row r="490" spans="1:4" ht="12.75">
      <c r="A490" s="79">
        <v>25398</v>
      </c>
      <c r="B490" s="21" t="s">
        <v>221</v>
      </c>
      <c r="C490" s="66" t="s">
        <v>1257</v>
      </c>
      <c r="D490" s="25">
        <v>7477970</v>
      </c>
    </row>
    <row r="491" spans="1:4" ht="12.75">
      <c r="A491" s="79">
        <v>25402</v>
      </c>
      <c r="B491" s="21" t="s">
        <v>221</v>
      </c>
      <c r="C491" s="66" t="s">
        <v>1007</v>
      </c>
      <c r="D491" s="25">
        <v>8094551</v>
      </c>
    </row>
    <row r="492" spans="1:4" ht="12.75">
      <c r="A492" s="79">
        <v>25407</v>
      </c>
      <c r="B492" s="21" t="s">
        <v>221</v>
      </c>
      <c r="C492" s="66" t="s">
        <v>1260</v>
      </c>
      <c r="D492" s="25">
        <v>122104760</v>
      </c>
    </row>
    <row r="493" spans="1:4" ht="12.75">
      <c r="A493" s="79">
        <v>25426</v>
      </c>
      <c r="B493" s="21" t="s">
        <v>221</v>
      </c>
      <c r="C493" s="66" t="s">
        <v>1262</v>
      </c>
      <c r="D493" s="25">
        <v>27754124</v>
      </c>
    </row>
    <row r="494" spans="1:4" ht="12.75">
      <c r="A494" s="79">
        <v>25430</v>
      </c>
      <c r="B494" s="21" t="s">
        <v>221</v>
      </c>
      <c r="C494" s="66" t="s">
        <v>1264</v>
      </c>
      <c r="D494" s="25">
        <v>545453480</v>
      </c>
    </row>
    <row r="495" spans="1:4" ht="12.75">
      <c r="A495" s="79">
        <v>25436</v>
      </c>
      <c r="B495" s="21" t="s">
        <v>221</v>
      </c>
      <c r="C495" s="66" t="s">
        <v>1266</v>
      </c>
      <c r="D495" s="25">
        <v>0</v>
      </c>
    </row>
    <row r="496" spans="1:4" ht="12.75">
      <c r="A496" s="79">
        <v>25438</v>
      </c>
      <c r="B496" s="21" t="s">
        <v>221</v>
      </c>
      <c r="C496" s="66" t="s">
        <v>1268</v>
      </c>
      <c r="D496" s="25">
        <v>257250243</v>
      </c>
    </row>
    <row r="497" spans="1:4" ht="12.75">
      <c r="A497" s="79">
        <v>25473</v>
      </c>
      <c r="B497" s="21" t="s">
        <v>221</v>
      </c>
      <c r="C497" s="66" t="s">
        <v>1270</v>
      </c>
      <c r="D497" s="25">
        <v>393633176</v>
      </c>
    </row>
    <row r="498" spans="1:4" ht="12.75">
      <c r="A498" s="79">
        <v>25483</v>
      </c>
      <c r="B498" s="21" t="s">
        <v>221</v>
      </c>
      <c r="C498" s="66" t="s">
        <v>1613</v>
      </c>
      <c r="D498" s="25">
        <v>44760328</v>
      </c>
    </row>
    <row r="499" spans="1:4" ht="12.75">
      <c r="A499" s="79">
        <v>25486</v>
      </c>
      <c r="B499" s="21" t="s">
        <v>221</v>
      </c>
      <c r="C499" s="66" t="s">
        <v>1273</v>
      </c>
      <c r="D499" s="25">
        <v>207132300</v>
      </c>
    </row>
    <row r="500" spans="1:4" ht="12.75">
      <c r="A500" s="79">
        <v>25488</v>
      </c>
      <c r="B500" s="21" t="s">
        <v>221</v>
      </c>
      <c r="C500" s="66" t="s">
        <v>1275</v>
      </c>
      <c r="D500" s="25">
        <v>83522152</v>
      </c>
    </row>
    <row r="501" spans="1:4" ht="12.75">
      <c r="A501" s="79">
        <v>25489</v>
      </c>
      <c r="B501" s="21" t="s">
        <v>221</v>
      </c>
      <c r="C501" s="66" t="s">
        <v>1277</v>
      </c>
      <c r="D501" s="25">
        <v>0</v>
      </c>
    </row>
    <row r="502" spans="1:4" ht="12.75">
      <c r="A502" s="79">
        <v>25491</v>
      </c>
      <c r="B502" s="21" t="s">
        <v>221</v>
      </c>
      <c r="C502" s="66" t="s">
        <v>1279</v>
      </c>
      <c r="D502" s="25">
        <v>0</v>
      </c>
    </row>
    <row r="503" spans="1:4" ht="12.75">
      <c r="A503" s="79">
        <v>25506</v>
      </c>
      <c r="B503" s="21" t="s">
        <v>221</v>
      </c>
      <c r="C503" s="66" t="s">
        <v>1614</v>
      </c>
      <c r="D503" s="25">
        <v>0</v>
      </c>
    </row>
    <row r="504" spans="1:4" ht="12.75">
      <c r="A504" s="79">
        <v>25513</v>
      </c>
      <c r="B504" s="21" t="s">
        <v>221</v>
      </c>
      <c r="C504" s="66" t="s">
        <v>1283</v>
      </c>
      <c r="D504" s="25">
        <v>114392885</v>
      </c>
    </row>
    <row r="505" spans="1:4" ht="12.75">
      <c r="A505" s="79">
        <v>25518</v>
      </c>
      <c r="B505" s="21" t="s">
        <v>221</v>
      </c>
      <c r="C505" s="66" t="s">
        <v>1285</v>
      </c>
      <c r="D505" s="25">
        <v>60061150</v>
      </c>
    </row>
    <row r="506" spans="1:4" ht="12.75">
      <c r="A506" s="79">
        <v>25524</v>
      </c>
      <c r="B506" s="21" t="s">
        <v>221</v>
      </c>
      <c r="C506" s="66" t="s">
        <v>1287</v>
      </c>
      <c r="D506" s="25">
        <v>6087927</v>
      </c>
    </row>
    <row r="507" spans="1:4" ht="12.75">
      <c r="A507" s="79">
        <v>25530</v>
      </c>
      <c r="B507" s="21" t="s">
        <v>221</v>
      </c>
      <c r="C507" s="66" t="s">
        <v>1289</v>
      </c>
      <c r="D507" s="25">
        <v>157840736</v>
      </c>
    </row>
    <row r="508" spans="1:4" ht="12.75">
      <c r="A508" s="79">
        <v>25535</v>
      </c>
      <c r="B508" s="21" t="s">
        <v>221</v>
      </c>
      <c r="C508" s="66" t="s">
        <v>1291</v>
      </c>
      <c r="D508" s="25">
        <v>106293582</v>
      </c>
    </row>
    <row r="509" spans="1:4" ht="12.75">
      <c r="A509" s="79">
        <v>25572</v>
      </c>
      <c r="B509" s="21" t="s">
        <v>221</v>
      </c>
      <c r="C509" s="66" t="s">
        <v>1293</v>
      </c>
      <c r="D509" s="25">
        <v>260684255</v>
      </c>
    </row>
    <row r="510" spans="1:4" ht="12.75">
      <c r="A510" s="79">
        <v>25580</v>
      </c>
      <c r="B510" s="21" t="s">
        <v>221</v>
      </c>
      <c r="C510" s="66" t="s">
        <v>1295</v>
      </c>
      <c r="D510" s="25">
        <v>15473531</v>
      </c>
    </row>
    <row r="511" spans="1:4" ht="12.75">
      <c r="A511" s="79">
        <v>25592</v>
      </c>
      <c r="B511" s="21" t="s">
        <v>221</v>
      </c>
      <c r="C511" s="66" t="s">
        <v>1297</v>
      </c>
      <c r="D511" s="25">
        <v>58649512</v>
      </c>
    </row>
    <row r="512" spans="1:4" ht="12.75">
      <c r="A512" s="79">
        <v>25594</v>
      </c>
      <c r="B512" s="21" t="s">
        <v>221</v>
      </c>
      <c r="C512" s="66" t="s">
        <v>1299</v>
      </c>
      <c r="D512" s="25">
        <v>102598585</v>
      </c>
    </row>
    <row r="513" spans="1:4" ht="12.75">
      <c r="A513" s="79">
        <v>25596</v>
      </c>
      <c r="B513" s="21" t="s">
        <v>221</v>
      </c>
      <c r="C513" s="66" t="s">
        <v>1301</v>
      </c>
      <c r="D513" s="25">
        <v>31114628</v>
      </c>
    </row>
    <row r="514" spans="1:4" ht="12.75">
      <c r="A514" s="79">
        <v>25599</v>
      </c>
      <c r="B514" s="21" t="s">
        <v>221</v>
      </c>
      <c r="C514" s="66" t="s">
        <v>1615</v>
      </c>
      <c r="D514" s="25">
        <v>70238590</v>
      </c>
    </row>
    <row r="515" spans="1:4" ht="12.75">
      <c r="A515" s="79">
        <v>25612</v>
      </c>
      <c r="B515" s="21" t="s">
        <v>221</v>
      </c>
      <c r="C515" s="66" t="s">
        <v>1305</v>
      </c>
      <c r="D515" s="25">
        <v>188546780</v>
      </c>
    </row>
    <row r="516" spans="1:4" ht="12.75">
      <c r="A516" s="79">
        <v>25645</v>
      </c>
      <c r="B516" s="21" t="s">
        <v>221</v>
      </c>
      <c r="C516" s="66" t="s">
        <v>1616</v>
      </c>
      <c r="D516" s="25">
        <v>163077220</v>
      </c>
    </row>
    <row r="517" spans="1:4" ht="12.75">
      <c r="A517" s="79">
        <v>25649</v>
      </c>
      <c r="B517" s="21" t="s">
        <v>221</v>
      </c>
      <c r="C517" s="66" t="s">
        <v>1309</v>
      </c>
      <c r="D517" s="25">
        <v>150030466</v>
      </c>
    </row>
    <row r="518" spans="1:4" ht="12.75">
      <c r="A518" s="79">
        <v>25653</v>
      </c>
      <c r="B518" s="21" t="s">
        <v>221</v>
      </c>
      <c r="C518" s="66" t="s">
        <v>1311</v>
      </c>
      <c r="D518" s="25">
        <v>20229113</v>
      </c>
    </row>
    <row r="519" spans="1:4" ht="12.75">
      <c r="A519" s="79">
        <v>25658</v>
      </c>
      <c r="B519" s="21" t="s">
        <v>221</v>
      </c>
      <c r="C519" s="66" t="s">
        <v>444</v>
      </c>
      <c r="D519" s="25">
        <v>48802911</v>
      </c>
    </row>
    <row r="520" spans="1:4" ht="12.75">
      <c r="A520" s="79">
        <v>25662</v>
      </c>
      <c r="B520" s="21" t="s">
        <v>221</v>
      </c>
      <c r="C520" s="66" t="s">
        <v>1314</v>
      </c>
      <c r="D520" s="25">
        <v>85512645</v>
      </c>
    </row>
    <row r="521" spans="1:4" ht="12.75">
      <c r="A521" s="79">
        <v>25718</v>
      </c>
      <c r="B521" s="21" t="s">
        <v>221</v>
      </c>
      <c r="C521" s="66" t="s">
        <v>1316</v>
      </c>
      <c r="D521" s="25">
        <v>104178245</v>
      </c>
    </row>
    <row r="522" spans="1:4" ht="12.75">
      <c r="A522" s="79">
        <v>25736</v>
      </c>
      <c r="B522" s="21" t="s">
        <v>221</v>
      </c>
      <c r="C522" s="66" t="s">
        <v>1318</v>
      </c>
      <c r="D522" s="25">
        <v>78700626</v>
      </c>
    </row>
    <row r="523" spans="1:4" ht="12.75">
      <c r="A523" s="79">
        <v>25740</v>
      </c>
      <c r="B523" s="21" t="s">
        <v>221</v>
      </c>
      <c r="C523" s="66" t="s">
        <v>1320</v>
      </c>
      <c r="D523" s="25">
        <v>389867789</v>
      </c>
    </row>
    <row r="524" spans="1:4" ht="12.75">
      <c r="A524" s="79">
        <v>25743</v>
      </c>
      <c r="B524" s="21" t="s">
        <v>221</v>
      </c>
      <c r="C524" s="66" t="s">
        <v>1322</v>
      </c>
      <c r="D524" s="25">
        <v>348861038</v>
      </c>
    </row>
    <row r="525" spans="1:4" ht="12.75">
      <c r="A525" s="79">
        <v>25745</v>
      </c>
      <c r="B525" s="21" t="s">
        <v>221</v>
      </c>
      <c r="C525" s="66" t="s">
        <v>1324</v>
      </c>
      <c r="D525" s="25">
        <v>8094551</v>
      </c>
    </row>
    <row r="526" spans="1:4" ht="12.75">
      <c r="A526" s="79">
        <v>25758</v>
      </c>
      <c r="B526" s="21" t="s">
        <v>221</v>
      </c>
      <c r="C526" s="66" t="s">
        <v>1328</v>
      </c>
      <c r="D526" s="25">
        <v>849299083</v>
      </c>
    </row>
    <row r="527" spans="1:4" ht="12.75">
      <c r="A527" s="79">
        <v>25769</v>
      </c>
      <c r="B527" s="21" t="s">
        <v>221</v>
      </c>
      <c r="C527" s="66" t="s">
        <v>1330</v>
      </c>
      <c r="D527" s="25">
        <v>206600522</v>
      </c>
    </row>
    <row r="528" spans="1:4" ht="12.75">
      <c r="A528" s="79">
        <v>25772</v>
      </c>
      <c r="B528" s="21" t="s">
        <v>221</v>
      </c>
      <c r="C528" s="66" t="s">
        <v>1332</v>
      </c>
      <c r="D528" s="25">
        <v>245720056</v>
      </c>
    </row>
    <row r="529" spans="1:4" ht="12.75">
      <c r="A529" s="79">
        <v>25777</v>
      </c>
      <c r="B529" s="21" t="s">
        <v>221</v>
      </c>
      <c r="C529" s="66" t="s">
        <v>1334</v>
      </c>
      <c r="D529" s="25">
        <v>10529225</v>
      </c>
    </row>
    <row r="530" spans="1:4" ht="12.75">
      <c r="A530" s="79">
        <v>25779</v>
      </c>
      <c r="B530" s="21" t="s">
        <v>221</v>
      </c>
      <c r="C530" s="66" t="s">
        <v>1336</v>
      </c>
      <c r="D530" s="25">
        <v>18931398</v>
      </c>
    </row>
    <row r="531" spans="1:4" ht="12.75">
      <c r="A531" s="79">
        <v>25781</v>
      </c>
      <c r="B531" s="21" t="s">
        <v>221</v>
      </c>
      <c r="C531" s="66" t="s">
        <v>1338</v>
      </c>
      <c r="D531" s="25">
        <v>96874424</v>
      </c>
    </row>
    <row r="532" spans="1:4" ht="12.75">
      <c r="A532" s="79">
        <v>25785</v>
      </c>
      <c r="B532" s="21" t="s">
        <v>221</v>
      </c>
      <c r="C532" s="66" t="s">
        <v>1340</v>
      </c>
      <c r="D532" s="25">
        <v>250537816</v>
      </c>
    </row>
    <row r="533" spans="1:4" ht="12.75">
      <c r="A533" s="79">
        <v>25793</v>
      </c>
      <c r="B533" s="21" t="s">
        <v>221</v>
      </c>
      <c r="C533" s="66" t="s">
        <v>1342</v>
      </c>
      <c r="D533" s="25">
        <v>168103244</v>
      </c>
    </row>
    <row r="534" spans="1:4" ht="12.75">
      <c r="A534" s="79">
        <v>25797</v>
      </c>
      <c r="B534" s="21" t="s">
        <v>221</v>
      </c>
      <c r="C534" s="66" t="s">
        <v>1344</v>
      </c>
      <c r="D534" s="25">
        <v>9128275</v>
      </c>
    </row>
    <row r="535" spans="1:4" ht="12.75">
      <c r="A535" s="79">
        <v>25799</v>
      </c>
      <c r="B535" s="21" t="s">
        <v>221</v>
      </c>
      <c r="C535" s="66" t="s">
        <v>1346</v>
      </c>
      <c r="D535" s="25">
        <v>262351504</v>
      </c>
    </row>
    <row r="536" spans="1:4" ht="12.75">
      <c r="A536" s="79">
        <v>25805</v>
      </c>
      <c r="B536" s="21" t="s">
        <v>221</v>
      </c>
      <c r="C536" s="66" t="s">
        <v>1348</v>
      </c>
      <c r="D536" s="25">
        <v>70243683</v>
      </c>
    </row>
    <row r="537" spans="1:4" ht="12.75">
      <c r="A537" s="79">
        <v>25807</v>
      </c>
      <c r="B537" s="21" t="s">
        <v>221</v>
      </c>
      <c r="C537" s="66" t="s">
        <v>1350</v>
      </c>
      <c r="D537" s="25">
        <v>8077581</v>
      </c>
    </row>
    <row r="538" spans="1:4" ht="12.75">
      <c r="A538" s="79">
        <v>25815</v>
      </c>
      <c r="B538" s="21" t="s">
        <v>221</v>
      </c>
      <c r="C538" s="66" t="s">
        <v>1352</v>
      </c>
      <c r="D538" s="25">
        <v>108503262</v>
      </c>
    </row>
    <row r="539" spans="1:4" ht="12.75">
      <c r="A539" s="79">
        <v>25817</v>
      </c>
      <c r="B539" s="21" t="s">
        <v>221</v>
      </c>
      <c r="C539" s="66" t="s">
        <v>1354</v>
      </c>
      <c r="D539" s="25">
        <v>1203667514</v>
      </c>
    </row>
    <row r="540" spans="1:4" ht="12.75">
      <c r="A540" s="79">
        <v>25823</v>
      </c>
      <c r="B540" s="21" t="s">
        <v>221</v>
      </c>
      <c r="C540" s="66" t="s">
        <v>1356</v>
      </c>
      <c r="D540" s="25">
        <v>4554409</v>
      </c>
    </row>
    <row r="541" spans="1:4" ht="12.75">
      <c r="A541" s="79">
        <v>25839</v>
      </c>
      <c r="B541" s="21" t="s">
        <v>221</v>
      </c>
      <c r="C541" s="66" t="s">
        <v>1358</v>
      </c>
      <c r="D541" s="25">
        <v>321019183</v>
      </c>
    </row>
    <row r="542" spans="1:4" ht="12.75">
      <c r="A542" s="79">
        <v>25841</v>
      </c>
      <c r="B542" s="21" t="s">
        <v>221</v>
      </c>
      <c r="C542" s="66" t="s">
        <v>1360</v>
      </c>
      <c r="D542" s="25">
        <v>27056812</v>
      </c>
    </row>
    <row r="543" spans="1:4" ht="12.75">
      <c r="A543" s="79">
        <v>25843</v>
      </c>
      <c r="B543" s="21" t="s">
        <v>221</v>
      </c>
      <c r="C543" s="66" t="s">
        <v>1362</v>
      </c>
      <c r="D543" s="25">
        <v>120637869</v>
      </c>
    </row>
    <row r="544" spans="1:4" ht="12.75">
      <c r="A544" s="79">
        <v>25845</v>
      </c>
      <c r="B544" s="21" t="s">
        <v>221</v>
      </c>
      <c r="C544" s="66" t="s">
        <v>1364</v>
      </c>
      <c r="D544" s="25">
        <v>39694092</v>
      </c>
    </row>
    <row r="545" spans="1:4" ht="12.75">
      <c r="A545" s="79">
        <v>25851</v>
      </c>
      <c r="B545" s="21" t="s">
        <v>221</v>
      </c>
      <c r="C545" s="66" t="s">
        <v>1366</v>
      </c>
      <c r="D545" s="25">
        <v>49575926</v>
      </c>
    </row>
    <row r="546" spans="1:4" ht="12.75">
      <c r="A546" s="79">
        <v>25862</v>
      </c>
      <c r="B546" s="21" t="s">
        <v>221</v>
      </c>
      <c r="C546" s="66" t="s">
        <v>1368</v>
      </c>
      <c r="D546" s="25">
        <v>23807504</v>
      </c>
    </row>
    <row r="547" spans="1:4" ht="12.75">
      <c r="A547" s="79">
        <v>25867</v>
      </c>
      <c r="B547" s="21" t="s">
        <v>221</v>
      </c>
      <c r="C547" s="66" t="s">
        <v>1370</v>
      </c>
      <c r="D547" s="25">
        <v>23496751</v>
      </c>
    </row>
    <row r="548" spans="1:4" ht="12.75">
      <c r="A548" s="79">
        <v>25871</v>
      </c>
      <c r="B548" s="21" t="s">
        <v>221</v>
      </c>
      <c r="C548" s="66" t="s">
        <v>1372</v>
      </c>
      <c r="D548" s="25">
        <v>0</v>
      </c>
    </row>
    <row r="549" spans="1:4" ht="12.75">
      <c r="A549" s="79">
        <v>25873</v>
      </c>
      <c r="B549" s="21" t="s">
        <v>221</v>
      </c>
      <c r="C549" s="66" t="s">
        <v>1374</v>
      </c>
      <c r="D549" s="25">
        <v>150461770</v>
      </c>
    </row>
    <row r="550" spans="1:4" ht="12.75">
      <c r="A550" s="79">
        <v>25875</v>
      </c>
      <c r="B550" s="21" t="s">
        <v>221</v>
      </c>
      <c r="C550" s="66" t="s">
        <v>1376</v>
      </c>
      <c r="D550" s="25">
        <v>77222608</v>
      </c>
    </row>
    <row r="551" spans="1:4" ht="12.75">
      <c r="A551" s="79">
        <v>25878</v>
      </c>
      <c r="B551" s="21" t="s">
        <v>221</v>
      </c>
      <c r="C551" s="66" t="s">
        <v>1378</v>
      </c>
      <c r="D551" s="25">
        <v>141007220</v>
      </c>
    </row>
    <row r="552" spans="1:4" ht="12.75">
      <c r="A552" s="79">
        <v>25885</v>
      </c>
      <c r="B552" s="21" t="s">
        <v>221</v>
      </c>
      <c r="C552" s="66" t="s">
        <v>1380</v>
      </c>
      <c r="D552" s="25">
        <v>153847300</v>
      </c>
    </row>
    <row r="553" spans="1:4" ht="12.75">
      <c r="A553" s="79">
        <v>25898</v>
      </c>
      <c r="B553" s="21" t="s">
        <v>221</v>
      </c>
      <c r="C553" s="66" t="s">
        <v>1382</v>
      </c>
      <c r="D553" s="25">
        <v>83011497</v>
      </c>
    </row>
    <row r="554" spans="1:4" ht="12.75">
      <c r="A554" s="79">
        <v>25899</v>
      </c>
      <c r="B554" s="21" t="s">
        <v>221</v>
      </c>
      <c r="C554" s="66" t="s">
        <v>1384</v>
      </c>
      <c r="D554" s="25">
        <v>696000539</v>
      </c>
    </row>
    <row r="555" spans="1:4" ht="12.75">
      <c r="A555" s="79">
        <v>27001</v>
      </c>
      <c r="B555" s="21" t="s">
        <v>223</v>
      </c>
      <c r="C555" s="66" t="s">
        <v>1386</v>
      </c>
      <c r="D555" s="25">
        <v>1529703758</v>
      </c>
    </row>
    <row r="556" spans="1:4" ht="12.75">
      <c r="A556" s="79">
        <v>27006</v>
      </c>
      <c r="B556" s="21" t="s">
        <v>223</v>
      </c>
      <c r="C556" s="66" t="s">
        <v>1388</v>
      </c>
      <c r="D556" s="25">
        <v>241626678</v>
      </c>
    </row>
    <row r="557" spans="1:4" ht="12.75">
      <c r="A557" s="79">
        <v>27025</v>
      </c>
      <c r="B557" s="21" t="s">
        <v>223</v>
      </c>
      <c r="C557" s="66" t="s">
        <v>1617</v>
      </c>
      <c r="D557" s="25">
        <v>445656586</v>
      </c>
    </row>
    <row r="558" spans="1:4" ht="12.75">
      <c r="A558" s="79">
        <v>27050</v>
      </c>
      <c r="B558" s="21" t="s">
        <v>223</v>
      </c>
      <c r="C558" s="66" t="s">
        <v>1392</v>
      </c>
      <c r="D558" s="25">
        <v>231655658</v>
      </c>
    </row>
    <row r="559" spans="1:4" ht="12.75">
      <c r="A559" s="79">
        <v>27073</v>
      </c>
      <c r="B559" s="21" t="s">
        <v>223</v>
      </c>
      <c r="C559" s="66" t="s">
        <v>1394</v>
      </c>
      <c r="D559" s="25">
        <v>448686884</v>
      </c>
    </row>
    <row r="560" spans="1:4" ht="12.75">
      <c r="A560" s="79">
        <v>27075</v>
      </c>
      <c r="B560" s="21" t="s">
        <v>223</v>
      </c>
      <c r="C560" s="66" t="s">
        <v>2888</v>
      </c>
      <c r="D560" s="25">
        <v>201648522</v>
      </c>
    </row>
    <row r="561" spans="1:4" ht="12.75">
      <c r="A561" s="79">
        <v>27077</v>
      </c>
      <c r="B561" s="21" t="s">
        <v>223</v>
      </c>
      <c r="C561" s="66" t="s">
        <v>1618</v>
      </c>
      <c r="D561" s="25">
        <v>898201903</v>
      </c>
    </row>
    <row r="562" spans="1:4" ht="12.75">
      <c r="A562" s="79">
        <v>27099</v>
      </c>
      <c r="B562" s="21" t="s">
        <v>223</v>
      </c>
      <c r="C562" s="66" t="s">
        <v>1619</v>
      </c>
      <c r="D562" s="25">
        <v>370555374</v>
      </c>
    </row>
    <row r="563" spans="1:4" ht="12.75">
      <c r="A563" s="79">
        <v>27135</v>
      </c>
      <c r="B563" s="21" t="s">
        <v>223</v>
      </c>
      <c r="C563" s="66" t="s">
        <v>1620</v>
      </c>
      <c r="D563" s="25">
        <v>329175219</v>
      </c>
    </row>
    <row r="564" spans="1:4" ht="12.75">
      <c r="A564" s="79">
        <v>27150</v>
      </c>
      <c r="B564" s="21" t="s">
        <v>223</v>
      </c>
      <c r="C564" s="66" t="s">
        <v>1404</v>
      </c>
      <c r="D564" s="25">
        <v>178545635</v>
      </c>
    </row>
    <row r="565" spans="1:4" ht="12.75">
      <c r="A565" s="79">
        <v>27160</v>
      </c>
      <c r="B565" s="21" t="s">
        <v>223</v>
      </c>
      <c r="C565" s="66" t="s">
        <v>1406</v>
      </c>
      <c r="D565" s="25">
        <v>250325631</v>
      </c>
    </row>
    <row r="566" spans="1:4" ht="12.75">
      <c r="A566" s="79">
        <v>27205</v>
      </c>
      <c r="B566" s="21" t="s">
        <v>223</v>
      </c>
      <c r="C566" s="66" t="s">
        <v>1408</v>
      </c>
      <c r="D566" s="25">
        <v>651323008</v>
      </c>
    </row>
    <row r="567" spans="1:4" ht="12.75">
      <c r="A567" s="79">
        <v>27245</v>
      </c>
      <c r="B567" s="21" t="s">
        <v>223</v>
      </c>
      <c r="C567" s="66" t="s">
        <v>1410</v>
      </c>
      <c r="D567" s="25">
        <v>169675854</v>
      </c>
    </row>
    <row r="568" spans="1:4" ht="12.75">
      <c r="A568" s="79">
        <v>27250</v>
      </c>
      <c r="B568" s="21" t="s">
        <v>223</v>
      </c>
      <c r="C568" s="66" t="s">
        <v>1412</v>
      </c>
      <c r="D568" s="25">
        <v>395752671</v>
      </c>
    </row>
    <row r="569" spans="1:4" ht="12.75">
      <c r="A569" s="79">
        <v>27361</v>
      </c>
      <c r="B569" s="21" t="s">
        <v>223</v>
      </c>
      <c r="C569" s="66" t="s">
        <v>1621</v>
      </c>
      <c r="D569" s="25">
        <v>966549678</v>
      </c>
    </row>
    <row r="570" spans="1:4" ht="12.75">
      <c r="A570" s="79">
        <v>27372</v>
      </c>
      <c r="B570" s="21" t="s">
        <v>223</v>
      </c>
      <c r="C570" s="66" t="s">
        <v>1416</v>
      </c>
      <c r="D570" s="25">
        <v>155909762</v>
      </c>
    </row>
    <row r="571" spans="1:4" ht="12.75">
      <c r="A571" s="79">
        <v>27413</v>
      </c>
      <c r="B571" s="21" t="s">
        <v>223</v>
      </c>
      <c r="C571" s="66" t="s">
        <v>1418</v>
      </c>
      <c r="D571" s="25">
        <v>460004256</v>
      </c>
    </row>
    <row r="572" spans="1:4" ht="12.75">
      <c r="A572" s="79">
        <v>27425</v>
      </c>
      <c r="B572" s="21" t="s">
        <v>223</v>
      </c>
      <c r="C572" s="66" t="s">
        <v>1420</v>
      </c>
      <c r="D572" s="25">
        <v>398107761</v>
      </c>
    </row>
    <row r="573" spans="1:4" ht="12.75">
      <c r="A573" s="79">
        <v>27430</v>
      </c>
      <c r="B573" s="21" t="s">
        <v>223</v>
      </c>
      <c r="C573" s="66" t="s">
        <v>2997</v>
      </c>
      <c r="D573" s="25">
        <v>267544658</v>
      </c>
    </row>
    <row r="574" spans="1:4" ht="12.75">
      <c r="A574" s="79">
        <v>27450</v>
      </c>
      <c r="B574" s="21" t="s">
        <v>223</v>
      </c>
      <c r="C574" s="66" t="s">
        <v>1423</v>
      </c>
      <c r="D574" s="25">
        <v>455319397</v>
      </c>
    </row>
    <row r="575" spans="1:4" ht="12.75">
      <c r="A575" s="79">
        <v>27491</v>
      </c>
      <c r="B575" s="21" t="s">
        <v>223</v>
      </c>
      <c r="C575" s="66" t="s">
        <v>1425</v>
      </c>
      <c r="D575" s="25">
        <v>251424554</v>
      </c>
    </row>
    <row r="576" spans="1:4" ht="12.75">
      <c r="A576" s="79">
        <v>27495</v>
      </c>
      <c r="B576" s="21" t="s">
        <v>223</v>
      </c>
      <c r="C576" s="66" t="s">
        <v>1427</v>
      </c>
      <c r="D576" s="25">
        <v>206936172</v>
      </c>
    </row>
    <row r="577" spans="1:4" ht="12.75">
      <c r="A577" s="79">
        <v>27580</v>
      </c>
      <c r="B577" s="21" t="s">
        <v>223</v>
      </c>
      <c r="C577" s="66" t="s">
        <v>1429</v>
      </c>
      <c r="D577" s="25">
        <v>296296096</v>
      </c>
    </row>
    <row r="578" spans="1:4" ht="12.75">
      <c r="A578" s="79">
        <v>27600</v>
      </c>
      <c r="B578" s="21" t="s">
        <v>223</v>
      </c>
      <c r="C578" s="66" t="s">
        <v>1431</v>
      </c>
      <c r="D578" s="25">
        <v>419461374</v>
      </c>
    </row>
    <row r="579" spans="1:4" ht="12.75">
      <c r="A579" s="79">
        <v>27615</v>
      </c>
      <c r="B579" s="21" t="s">
        <v>223</v>
      </c>
      <c r="C579" s="66" t="s">
        <v>2572</v>
      </c>
      <c r="D579" s="25">
        <v>734148305</v>
      </c>
    </row>
    <row r="580" spans="1:4" ht="12.75">
      <c r="A580" s="79">
        <v>27660</v>
      </c>
      <c r="B580" s="21" t="s">
        <v>223</v>
      </c>
      <c r="C580" s="66" t="s">
        <v>1622</v>
      </c>
      <c r="D580" s="25">
        <v>188620236</v>
      </c>
    </row>
    <row r="581" spans="1:4" ht="12.75">
      <c r="A581" s="79">
        <v>27745</v>
      </c>
      <c r="B581" s="21" t="s">
        <v>223</v>
      </c>
      <c r="C581" s="66" t="s">
        <v>1436</v>
      </c>
      <c r="D581" s="25">
        <v>204662532</v>
      </c>
    </row>
    <row r="582" spans="1:4" ht="12.75">
      <c r="A582" s="79">
        <v>27787</v>
      </c>
      <c r="B582" s="21" t="s">
        <v>223</v>
      </c>
      <c r="C582" s="66" t="s">
        <v>1438</v>
      </c>
      <c r="D582" s="25">
        <v>839224149</v>
      </c>
    </row>
    <row r="583" spans="1:4" ht="12.75">
      <c r="A583" s="79">
        <v>27800</v>
      </c>
      <c r="B583" s="21" t="s">
        <v>223</v>
      </c>
      <c r="C583" s="66" t="s">
        <v>1440</v>
      </c>
      <c r="D583" s="25">
        <v>435461369</v>
      </c>
    </row>
    <row r="584" spans="1:4" ht="12.75">
      <c r="A584" s="79">
        <v>27810</v>
      </c>
      <c r="B584" s="21" t="s">
        <v>223</v>
      </c>
      <c r="C584" s="66" t="s">
        <v>1442</v>
      </c>
      <c r="D584" s="25">
        <v>344319447</v>
      </c>
    </row>
    <row r="585" spans="1:4" ht="12.75">
      <c r="A585" s="79">
        <v>41006</v>
      </c>
      <c r="B585" s="21" t="s">
        <v>225</v>
      </c>
      <c r="C585" s="66" t="s">
        <v>1446</v>
      </c>
      <c r="D585" s="25">
        <v>173305012</v>
      </c>
    </row>
    <row r="586" spans="1:4" ht="12.75">
      <c r="A586" s="79">
        <v>41013</v>
      </c>
      <c r="B586" s="21" t="s">
        <v>225</v>
      </c>
      <c r="C586" s="66" t="s">
        <v>1448</v>
      </c>
      <c r="D586" s="25">
        <v>55154715</v>
      </c>
    </row>
    <row r="587" spans="1:4" ht="12.75">
      <c r="A587" s="79">
        <v>41016</v>
      </c>
      <c r="B587" s="21" t="s">
        <v>225</v>
      </c>
      <c r="C587" s="66" t="s">
        <v>1450</v>
      </c>
      <c r="D587" s="25">
        <v>500251804</v>
      </c>
    </row>
    <row r="588" spans="1:4" ht="12.75">
      <c r="A588" s="79">
        <v>41020</v>
      </c>
      <c r="B588" s="21" t="s">
        <v>225</v>
      </c>
      <c r="C588" s="66" t="s">
        <v>1452</v>
      </c>
      <c r="D588" s="25">
        <v>142402985</v>
      </c>
    </row>
    <row r="589" spans="1:4" ht="12.75">
      <c r="A589" s="79">
        <v>41026</v>
      </c>
      <c r="B589" s="21" t="s">
        <v>225</v>
      </c>
      <c r="C589" s="66" t="s">
        <v>1454</v>
      </c>
      <c r="D589" s="25">
        <v>23873874</v>
      </c>
    </row>
    <row r="590" spans="1:4" ht="12.75">
      <c r="A590" s="79">
        <v>41078</v>
      </c>
      <c r="B590" s="21" t="s">
        <v>225</v>
      </c>
      <c r="C590" s="66" t="s">
        <v>1456</v>
      </c>
      <c r="D590" s="25">
        <v>145353373</v>
      </c>
    </row>
    <row r="591" spans="1:4" ht="12.75">
      <c r="A591" s="79">
        <v>41132</v>
      </c>
      <c r="B591" s="21" t="s">
        <v>225</v>
      </c>
      <c r="C591" s="66" t="s">
        <v>1458</v>
      </c>
      <c r="D591" s="25">
        <v>266771375</v>
      </c>
    </row>
    <row r="592" spans="1:4" ht="12.75">
      <c r="A592" s="79">
        <v>41206</v>
      </c>
      <c r="B592" s="21" t="s">
        <v>225</v>
      </c>
      <c r="C592" s="66" t="s">
        <v>1460</v>
      </c>
      <c r="D592" s="25">
        <v>76625024</v>
      </c>
    </row>
    <row r="593" spans="1:4" ht="12.75">
      <c r="A593" s="79">
        <v>41244</v>
      </c>
      <c r="B593" s="21" t="s">
        <v>225</v>
      </c>
      <c r="C593" s="66" t="s">
        <v>1462</v>
      </c>
      <c r="D593" s="25">
        <v>14803525</v>
      </c>
    </row>
    <row r="594" spans="1:4" ht="12.75">
      <c r="A594" s="79">
        <v>41298</v>
      </c>
      <c r="B594" s="21" t="s">
        <v>225</v>
      </c>
      <c r="C594" s="66" t="s">
        <v>1464</v>
      </c>
      <c r="D594" s="25">
        <v>435332355</v>
      </c>
    </row>
    <row r="595" spans="1:4" ht="12.75">
      <c r="A595" s="79">
        <v>41306</v>
      </c>
      <c r="B595" s="21" t="s">
        <v>225</v>
      </c>
      <c r="C595" s="66" t="s">
        <v>1466</v>
      </c>
      <c r="D595" s="25">
        <v>150332219</v>
      </c>
    </row>
    <row r="596" spans="1:4" ht="12.75">
      <c r="A596" s="79">
        <v>41319</v>
      </c>
      <c r="B596" s="21" t="s">
        <v>225</v>
      </c>
      <c r="C596" s="66" t="s">
        <v>371</v>
      </c>
      <c r="D596" s="25">
        <v>158091725</v>
      </c>
    </row>
    <row r="597" spans="1:4" ht="12.75">
      <c r="A597" s="79">
        <v>41349</v>
      </c>
      <c r="B597" s="21" t="s">
        <v>225</v>
      </c>
      <c r="C597" s="66" t="s">
        <v>1469</v>
      </c>
      <c r="D597" s="25">
        <v>31551326</v>
      </c>
    </row>
    <row r="598" spans="1:4" ht="12.75">
      <c r="A598" s="79">
        <v>41357</v>
      </c>
      <c r="B598" s="21" t="s">
        <v>225</v>
      </c>
      <c r="C598" s="66" t="s">
        <v>1471</v>
      </c>
      <c r="D598" s="25">
        <v>200051695</v>
      </c>
    </row>
    <row r="599" spans="1:4" ht="12.75">
      <c r="A599" s="79">
        <v>41359</v>
      </c>
      <c r="B599" s="21" t="s">
        <v>225</v>
      </c>
      <c r="C599" s="66" t="s">
        <v>1473</v>
      </c>
      <c r="D599" s="25">
        <v>200950001</v>
      </c>
    </row>
    <row r="600" spans="1:4" ht="12.75">
      <c r="A600" s="79">
        <v>41378</v>
      </c>
      <c r="B600" s="21" t="s">
        <v>225</v>
      </c>
      <c r="C600" s="66" t="s">
        <v>1475</v>
      </c>
      <c r="D600" s="25">
        <v>98601679</v>
      </c>
    </row>
    <row r="601" spans="1:4" ht="12.75">
      <c r="A601" s="79">
        <v>41396</v>
      </c>
      <c r="B601" s="21" t="s">
        <v>225</v>
      </c>
      <c r="C601" s="66" t="s">
        <v>1477</v>
      </c>
      <c r="D601" s="25">
        <v>414105793</v>
      </c>
    </row>
    <row r="602" spans="1:4" ht="12.75">
      <c r="A602" s="79">
        <v>41483</v>
      </c>
      <c r="B602" s="21" t="s">
        <v>225</v>
      </c>
      <c r="C602" s="66" t="s">
        <v>1479</v>
      </c>
      <c r="D602" s="25">
        <v>55033276</v>
      </c>
    </row>
    <row r="603" spans="1:4" ht="12.75">
      <c r="A603" s="79">
        <v>41503</v>
      </c>
      <c r="B603" s="21" t="s">
        <v>225</v>
      </c>
      <c r="C603" s="66" t="s">
        <v>1481</v>
      </c>
      <c r="D603" s="25">
        <v>96805641</v>
      </c>
    </row>
    <row r="604" spans="1:4" ht="12.75">
      <c r="A604" s="79">
        <v>41518</v>
      </c>
      <c r="B604" s="21" t="s">
        <v>225</v>
      </c>
      <c r="C604" s="66" t="s">
        <v>1483</v>
      </c>
      <c r="D604" s="25">
        <v>29783546</v>
      </c>
    </row>
    <row r="605" spans="1:4" ht="12.75">
      <c r="A605" s="79">
        <v>41524</v>
      </c>
      <c r="B605" s="21" t="s">
        <v>225</v>
      </c>
      <c r="C605" s="66" t="s">
        <v>1485</v>
      </c>
      <c r="D605" s="25">
        <v>345913901</v>
      </c>
    </row>
    <row r="606" spans="1:4" ht="12.75">
      <c r="A606" s="79">
        <v>41530</v>
      </c>
      <c r="B606" s="21" t="s">
        <v>225</v>
      </c>
      <c r="C606" s="66" t="s">
        <v>924</v>
      </c>
      <c r="D606" s="25">
        <v>65358749</v>
      </c>
    </row>
    <row r="607" spans="1:4" ht="12.75">
      <c r="A607" s="79">
        <v>41548</v>
      </c>
      <c r="B607" s="21" t="s">
        <v>225</v>
      </c>
      <c r="C607" s="66" t="s">
        <v>1488</v>
      </c>
      <c r="D607" s="25">
        <v>62589166</v>
      </c>
    </row>
    <row r="608" spans="1:4" ht="12.75">
      <c r="A608" s="79">
        <v>41551</v>
      </c>
      <c r="B608" s="21" t="s">
        <v>225</v>
      </c>
      <c r="C608" s="66" t="s">
        <v>1490</v>
      </c>
      <c r="D608" s="25">
        <v>148293705</v>
      </c>
    </row>
    <row r="609" spans="1:4" ht="12.75">
      <c r="A609" s="79">
        <v>41615</v>
      </c>
      <c r="B609" s="21" t="s">
        <v>225</v>
      </c>
      <c r="C609" s="66" t="s">
        <v>1492</v>
      </c>
      <c r="D609" s="25">
        <v>241950337</v>
      </c>
    </row>
    <row r="610" spans="1:4" ht="12.75">
      <c r="A610" s="79">
        <v>41660</v>
      </c>
      <c r="B610" s="21" t="s">
        <v>225</v>
      </c>
      <c r="C610" s="66" t="s">
        <v>1494</v>
      </c>
      <c r="D610" s="25">
        <v>80967121</v>
      </c>
    </row>
    <row r="611" spans="1:4" ht="12.75">
      <c r="A611" s="79">
        <v>41668</v>
      </c>
      <c r="B611" s="21" t="s">
        <v>225</v>
      </c>
      <c r="C611" s="66" t="s">
        <v>1496</v>
      </c>
      <c r="D611" s="25">
        <v>207426047</v>
      </c>
    </row>
    <row r="612" spans="1:4" ht="12.75">
      <c r="A612" s="79">
        <v>41676</v>
      </c>
      <c r="B612" s="21" t="s">
        <v>225</v>
      </c>
      <c r="C612" s="66" t="s">
        <v>822</v>
      </c>
      <c r="D612" s="25">
        <v>157883703</v>
      </c>
    </row>
    <row r="613" spans="1:4" ht="12.75">
      <c r="A613" s="79">
        <v>41770</v>
      </c>
      <c r="B613" s="21" t="s">
        <v>225</v>
      </c>
      <c r="C613" s="66" t="s">
        <v>1499</v>
      </c>
      <c r="D613" s="25">
        <v>76154935</v>
      </c>
    </row>
    <row r="614" spans="1:4" ht="12.75">
      <c r="A614" s="79">
        <v>41791</v>
      </c>
      <c r="B614" s="21" t="s">
        <v>225</v>
      </c>
      <c r="C614" s="66" t="s">
        <v>1501</v>
      </c>
      <c r="D614" s="25">
        <v>204127456</v>
      </c>
    </row>
    <row r="615" spans="1:4" ht="12.75">
      <c r="A615" s="79">
        <v>41797</v>
      </c>
      <c r="B615" s="21" t="s">
        <v>225</v>
      </c>
      <c r="C615" s="66" t="s">
        <v>1503</v>
      </c>
      <c r="D615" s="25">
        <v>66409082</v>
      </c>
    </row>
    <row r="616" spans="1:4" ht="12.75">
      <c r="A616" s="79">
        <v>41799</v>
      </c>
      <c r="B616" s="21" t="s">
        <v>225</v>
      </c>
      <c r="C616" s="66" t="s">
        <v>1505</v>
      </c>
      <c r="D616" s="25">
        <v>112170160</v>
      </c>
    </row>
    <row r="617" spans="1:4" ht="12.75">
      <c r="A617" s="79">
        <v>41801</v>
      </c>
      <c r="B617" s="21" t="s">
        <v>225</v>
      </c>
      <c r="C617" s="66" t="s">
        <v>1507</v>
      </c>
      <c r="D617" s="25">
        <v>45682142</v>
      </c>
    </row>
    <row r="618" spans="1:4" ht="12.75">
      <c r="A618" s="79">
        <v>41807</v>
      </c>
      <c r="B618" s="21" t="s">
        <v>225</v>
      </c>
      <c r="C618" s="66" t="s">
        <v>1509</v>
      </c>
      <c r="D618" s="25">
        <v>65549686</v>
      </c>
    </row>
    <row r="619" spans="1:4" ht="12.75">
      <c r="A619" s="79">
        <v>41872</v>
      </c>
      <c r="B619" s="21" t="s">
        <v>225</v>
      </c>
      <c r="C619" s="66" t="s">
        <v>1623</v>
      </c>
      <c r="D619" s="25">
        <v>56842302</v>
      </c>
    </row>
    <row r="620" spans="1:4" ht="12.75">
      <c r="A620" s="79">
        <v>41885</v>
      </c>
      <c r="B620" s="21" t="s">
        <v>225</v>
      </c>
      <c r="C620" s="66" t="s">
        <v>1513</v>
      </c>
      <c r="D620" s="25">
        <v>234648118</v>
      </c>
    </row>
    <row r="621" spans="1:4" ht="12.75">
      <c r="A621" s="79">
        <v>44001</v>
      </c>
      <c r="B621" s="21" t="s">
        <v>227</v>
      </c>
      <c r="C621" s="66" t="s">
        <v>1515</v>
      </c>
      <c r="D621" s="25">
        <v>1656642034</v>
      </c>
    </row>
    <row r="622" spans="1:4" ht="12.75">
      <c r="A622" s="79">
        <v>44035</v>
      </c>
      <c r="B622" s="21" t="s">
        <v>227</v>
      </c>
      <c r="C622" s="66" t="s">
        <v>947</v>
      </c>
      <c r="D622" s="25">
        <v>273940667</v>
      </c>
    </row>
    <row r="623" spans="1:4" ht="12.75">
      <c r="A623" s="79">
        <v>44078</v>
      </c>
      <c r="B623" s="21" t="s">
        <v>227</v>
      </c>
      <c r="C623" s="66" t="s">
        <v>1518</v>
      </c>
      <c r="D623" s="25">
        <v>102915307</v>
      </c>
    </row>
    <row r="624" spans="1:4" ht="12.75">
      <c r="A624" s="79">
        <v>44090</v>
      </c>
      <c r="B624" s="21" t="s">
        <v>227</v>
      </c>
      <c r="C624" s="66" t="s">
        <v>1520</v>
      </c>
      <c r="D624" s="25">
        <v>356985265</v>
      </c>
    </row>
    <row r="625" spans="1:4" ht="12.75">
      <c r="A625" s="79">
        <v>44098</v>
      </c>
      <c r="B625" s="21" t="s">
        <v>227</v>
      </c>
      <c r="C625" s="66" t="s">
        <v>1522</v>
      </c>
      <c r="D625" s="25">
        <v>72608736</v>
      </c>
    </row>
    <row r="626" spans="1:4" ht="12.75">
      <c r="A626" s="79">
        <v>44110</v>
      </c>
      <c r="B626" s="21" t="s">
        <v>227</v>
      </c>
      <c r="C626" s="66" t="s">
        <v>1524</v>
      </c>
      <c r="D626" s="25">
        <v>98539828</v>
      </c>
    </row>
    <row r="627" spans="1:4" ht="12.75">
      <c r="A627" s="79">
        <v>44279</v>
      </c>
      <c r="B627" s="21" t="s">
        <v>227</v>
      </c>
      <c r="C627" s="66" t="s">
        <v>1526</v>
      </c>
      <c r="D627" s="25">
        <v>159034872</v>
      </c>
    </row>
    <row r="628" spans="1:4" ht="12.75">
      <c r="A628" s="79">
        <v>44378</v>
      </c>
      <c r="B628" s="21" t="s">
        <v>227</v>
      </c>
      <c r="C628" s="66" t="s">
        <v>1528</v>
      </c>
      <c r="D628" s="25">
        <v>336432485</v>
      </c>
    </row>
    <row r="629" spans="1:4" ht="12.75">
      <c r="A629" s="79">
        <v>44420</v>
      </c>
      <c r="B629" s="21" t="s">
        <v>227</v>
      </c>
      <c r="C629" s="66" t="s">
        <v>1624</v>
      </c>
      <c r="D629" s="25">
        <v>31103655</v>
      </c>
    </row>
    <row r="630" spans="1:4" ht="12.75">
      <c r="A630" s="79">
        <v>44560</v>
      </c>
      <c r="B630" s="21" t="s">
        <v>227</v>
      </c>
      <c r="C630" s="66" t="s">
        <v>1534</v>
      </c>
      <c r="D630" s="25">
        <v>695927446</v>
      </c>
    </row>
    <row r="631" spans="1:4" ht="12.75">
      <c r="A631" s="79">
        <v>44650</v>
      </c>
      <c r="B631" s="21" t="s">
        <v>227</v>
      </c>
      <c r="C631" s="66" t="s">
        <v>1625</v>
      </c>
      <c r="D631" s="25">
        <v>125313301</v>
      </c>
    </row>
    <row r="632" spans="1:4" ht="12.75">
      <c r="A632" s="79">
        <v>44847</v>
      </c>
      <c r="B632" s="21" t="s">
        <v>227</v>
      </c>
      <c r="C632" s="66" t="s">
        <v>1538</v>
      </c>
      <c r="D632" s="25">
        <v>1238632725</v>
      </c>
    </row>
    <row r="633" spans="1:4" ht="12.75">
      <c r="A633" s="79">
        <v>44855</v>
      </c>
      <c r="B633" s="21" t="s">
        <v>227</v>
      </c>
      <c r="C633" s="66" t="s">
        <v>1540</v>
      </c>
      <c r="D633" s="25">
        <v>56846723</v>
      </c>
    </row>
    <row r="634" spans="1:4" ht="12.75">
      <c r="A634" s="79">
        <v>44874</v>
      </c>
      <c r="B634" s="21" t="s">
        <v>227</v>
      </c>
      <c r="C634" s="66" t="s">
        <v>646</v>
      </c>
      <c r="D634" s="25">
        <v>184419871</v>
      </c>
    </row>
    <row r="635" spans="1:4" ht="12.75">
      <c r="A635" s="79">
        <v>47030</v>
      </c>
      <c r="B635" s="21" t="s">
        <v>229</v>
      </c>
      <c r="C635" s="66" t="s">
        <v>1545</v>
      </c>
      <c r="D635" s="25">
        <v>349835159</v>
      </c>
    </row>
    <row r="636" spans="1:4" ht="12.75">
      <c r="A636" s="79">
        <v>47053</v>
      </c>
      <c r="B636" s="21" t="s">
        <v>229</v>
      </c>
      <c r="C636" s="66" t="s">
        <v>1547</v>
      </c>
      <c r="D636" s="25">
        <v>290934616</v>
      </c>
    </row>
    <row r="637" spans="1:4" ht="12.75">
      <c r="A637" s="79">
        <v>47058</v>
      </c>
      <c r="B637" s="21" t="s">
        <v>229</v>
      </c>
      <c r="C637" s="66" t="s">
        <v>1549</v>
      </c>
      <c r="D637" s="25">
        <v>715697196</v>
      </c>
    </row>
    <row r="638" spans="1:4" ht="12.75">
      <c r="A638" s="79">
        <v>47161</v>
      </c>
      <c r="B638" s="21" t="s">
        <v>229</v>
      </c>
      <c r="C638" s="66" t="s">
        <v>1626</v>
      </c>
      <c r="D638" s="25">
        <v>43950738</v>
      </c>
    </row>
    <row r="639" spans="1:4" ht="12.75">
      <c r="A639" s="79">
        <v>47170</v>
      </c>
      <c r="B639" s="21" t="s">
        <v>229</v>
      </c>
      <c r="C639" s="66" t="s">
        <v>1627</v>
      </c>
      <c r="D639" s="25">
        <v>299182595</v>
      </c>
    </row>
    <row r="640" spans="1:4" ht="12.75">
      <c r="A640" s="79">
        <v>47205</v>
      </c>
      <c r="B640" s="21" t="s">
        <v>229</v>
      </c>
      <c r="C640" s="66" t="s">
        <v>343</v>
      </c>
      <c r="D640" s="25">
        <v>195869346</v>
      </c>
    </row>
    <row r="641" spans="1:4" ht="12.75">
      <c r="A641" s="79">
        <v>47245</v>
      </c>
      <c r="B641" s="21" t="s">
        <v>229</v>
      </c>
      <c r="C641" s="66" t="s">
        <v>1558</v>
      </c>
      <c r="D641" s="25">
        <v>1511421982</v>
      </c>
    </row>
    <row r="642" spans="1:4" ht="12.75">
      <c r="A642" s="79">
        <v>47258</v>
      </c>
      <c r="B642" s="21" t="s">
        <v>229</v>
      </c>
      <c r="C642" s="66" t="s">
        <v>1560</v>
      </c>
      <c r="D642" s="25">
        <v>423427433</v>
      </c>
    </row>
    <row r="643" spans="1:4" ht="12.75">
      <c r="A643" s="79">
        <v>47268</v>
      </c>
      <c r="B643" s="21" t="s">
        <v>229</v>
      </c>
      <c r="C643" s="66" t="s">
        <v>1562</v>
      </c>
      <c r="D643" s="25">
        <v>341300261</v>
      </c>
    </row>
    <row r="644" spans="1:4" ht="12.75">
      <c r="A644" s="79">
        <v>47288</v>
      </c>
      <c r="B644" s="21" t="s">
        <v>229</v>
      </c>
      <c r="C644" s="66" t="s">
        <v>1564</v>
      </c>
      <c r="D644" s="25">
        <v>1355829259</v>
      </c>
    </row>
    <row r="645" spans="1:4" ht="12.75">
      <c r="A645" s="79">
        <v>47318</v>
      </c>
      <c r="B645" s="21" t="s">
        <v>229</v>
      </c>
      <c r="C645" s="66" t="s">
        <v>1566</v>
      </c>
      <c r="D645" s="25">
        <v>739254254</v>
      </c>
    </row>
    <row r="646" spans="1:4" ht="12.75">
      <c r="A646" s="79">
        <v>47460</v>
      </c>
      <c r="B646" s="21" t="s">
        <v>229</v>
      </c>
      <c r="C646" s="66" t="s">
        <v>1568</v>
      </c>
      <c r="D646" s="25">
        <v>386620126</v>
      </c>
    </row>
    <row r="647" spans="1:4" ht="12.75">
      <c r="A647" s="79">
        <v>47541</v>
      </c>
      <c r="B647" s="21" t="s">
        <v>229</v>
      </c>
      <c r="C647" s="66" t="s">
        <v>1570</v>
      </c>
      <c r="D647" s="25">
        <v>311511960</v>
      </c>
    </row>
    <row r="648" spans="1:4" ht="12.75">
      <c r="A648" s="79">
        <v>47545</v>
      </c>
      <c r="B648" s="21" t="s">
        <v>229</v>
      </c>
      <c r="C648" s="66" t="s">
        <v>1628</v>
      </c>
      <c r="D648" s="25">
        <v>620442328</v>
      </c>
    </row>
    <row r="649" spans="1:4" ht="12.75">
      <c r="A649" s="79">
        <v>47551</v>
      </c>
      <c r="B649" s="21" t="s">
        <v>229</v>
      </c>
      <c r="C649" s="66" t="s">
        <v>1574</v>
      </c>
      <c r="D649" s="25">
        <v>832995868</v>
      </c>
    </row>
    <row r="650" spans="1:4" ht="12.75">
      <c r="A650" s="79">
        <v>47555</v>
      </c>
      <c r="B650" s="21" t="s">
        <v>229</v>
      </c>
      <c r="C650" s="66" t="s">
        <v>1676</v>
      </c>
      <c r="D650" s="25">
        <v>1822247258</v>
      </c>
    </row>
    <row r="651" spans="1:4" ht="12.75">
      <c r="A651" s="79">
        <v>47570</v>
      </c>
      <c r="B651" s="21" t="s">
        <v>229</v>
      </c>
      <c r="C651" s="66" t="s">
        <v>1629</v>
      </c>
      <c r="D651" s="25">
        <v>698034005</v>
      </c>
    </row>
    <row r="652" spans="1:4" ht="12.75">
      <c r="A652" s="79">
        <v>47605</v>
      </c>
      <c r="B652" s="21" t="s">
        <v>229</v>
      </c>
      <c r="C652" s="66" t="s">
        <v>1680</v>
      </c>
      <c r="D652" s="25">
        <v>218562172</v>
      </c>
    </row>
    <row r="653" spans="1:4" ht="12.75">
      <c r="A653" s="79">
        <v>47660</v>
      </c>
      <c r="B653" s="21" t="s">
        <v>229</v>
      </c>
      <c r="C653" s="66" t="s">
        <v>1682</v>
      </c>
      <c r="D653" s="25">
        <v>314087651</v>
      </c>
    </row>
    <row r="654" spans="1:4" ht="12.75">
      <c r="A654" s="79">
        <v>47675</v>
      </c>
      <c r="B654" s="21" t="s">
        <v>229</v>
      </c>
      <c r="C654" s="66" t="s">
        <v>931</v>
      </c>
      <c r="D654" s="25">
        <v>134849392</v>
      </c>
    </row>
    <row r="655" spans="1:4" ht="12.75">
      <c r="A655" s="79">
        <v>47692</v>
      </c>
      <c r="B655" s="21" t="s">
        <v>229</v>
      </c>
      <c r="C655" s="66" t="s">
        <v>1031</v>
      </c>
      <c r="D655" s="25">
        <v>832357220</v>
      </c>
    </row>
    <row r="656" spans="1:4" ht="12.75">
      <c r="A656" s="79">
        <v>47703</v>
      </c>
      <c r="B656" s="21" t="s">
        <v>229</v>
      </c>
      <c r="C656" s="66" t="s">
        <v>1687</v>
      </c>
      <c r="D656" s="25">
        <v>383285995</v>
      </c>
    </row>
    <row r="657" spans="1:4" ht="12.75">
      <c r="A657" s="79">
        <v>47707</v>
      </c>
      <c r="B657" s="21" t="s">
        <v>229</v>
      </c>
      <c r="C657" s="66" t="s">
        <v>1689</v>
      </c>
      <c r="D657" s="25">
        <v>1261945647</v>
      </c>
    </row>
    <row r="658" spans="1:4" ht="12.75">
      <c r="A658" s="79">
        <v>47720</v>
      </c>
      <c r="B658" s="21" t="s">
        <v>229</v>
      </c>
      <c r="C658" s="66" t="s">
        <v>1691</v>
      </c>
      <c r="D658" s="25">
        <v>310837554</v>
      </c>
    </row>
    <row r="659" spans="1:4" ht="12.75">
      <c r="A659" s="79">
        <v>47745</v>
      </c>
      <c r="B659" s="21" t="s">
        <v>229</v>
      </c>
      <c r="C659" s="66" t="s">
        <v>1693</v>
      </c>
      <c r="D659" s="25">
        <v>669636550</v>
      </c>
    </row>
    <row r="660" spans="1:4" ht="12.75">
      <c r="A660" s="79">
        <v>47798</v>
      </c>
      <c r="B660" s="21" t="s">
        <v>229</v>
      </c>
      <c r="C660" s="66" t="s">
        <v>1695</v>
      </c>
      <c r="D660" s="25">
        <v>624523647</v>
      </c>
    </row>
    <row r="661" spans="1:4" ht="12.75">
      <c r="A661" s="79">
        <v>47960</v>
      </c>
      <c r="B661" s="21" t="s">
        <v>229</v>
      </c>
      <c r="C661" s="66" t="s">
        <v>1697</v>
      </c>
      <c r="D661" s="25">
        <v>192724757</v>
      </c>
    </row>
    <row r="662" spans="1:4" ht="12.75">
      <c r="A662" s="79">
        <v>47980</v>
      </c>
      <c r="B662" s="21" t="s">
        <v>229</v>
      </c>
      <c r="C662" s="66" t="s">
        <v>1699</v>
      </c>
      <c r="D662" s="25">
        <v>1157152193</v>
      </c>
    </row>
    <row r="663" spans="1:4" ht="12.75">
      <c r="A663" s="79">
        <v>50006</v>
      </c>
      <c r="B663" s="21" t="s">
        <v>231</v>
      </c>
      <c r="C663" s="66" t="s">
        <v>1703</v>
      </c>
      <c r="D663" s="25">
        <v>665759156</v>
      </c>
    </row>
    <row r="664" spans="1:4" ht="12.75">
      <c r="A664" s="79">
        <v>50110</v>
      </c>
      <c r="B664" s="21" t="s">
        <v>231</v>
      </c>
      <c r="C664" s="66" t="s">
        <v>1705</v>
      </c>
      <c r="D664" s="25">
        <v>18728937</v>
      </c>
    </row>
    <row r="665" spans="1:4" ht="12.75">
      <c r="A665" s="79">
        <v>50124</v>
      </c>
      <c r="B665" s="21" t="s">
        <v>231</v>
      </c>
      <c r="C665" s="66" t="s">
        <v>1707</v>
      </c>
      <c r="D665" s="25">
        <v>52224192</v>
      </c>
    </row>
    <row r="666" spans="1:4" ht="12.75">
      <c r="A666" s="79">
        <v>50150</v>
      </c>
      <c r="B666" s="21" t="s">
        <v>231</v>
      </c>
      <c r="C666" s="66" t="s">
        <v>1630</v>
      </c>
      <c r="D666" s="25">
        <v>177292895</v>
      </c>
    </row>
    <row r="667" spans="1:4" ht="12.75">
      <c r="A667" s="79">
        <v>50223</v>
      </c>
      <c r="B667" s="21" t="s">
        <v>231</v>
      </c>
      <c r="C667" s="66" t="s">
        <v>1711</v>
      </c>
      <c r="D667" s="25">
        <v>30337229</v>
      </c>
    </row>
    <row r="668" spans="1:4" ht="12.75">
      <c r="A668" s="79">
        <v>50226</v>
      </c>
      <c r="B668" s="21" t="s">
        <v>231</v>
      </c>
      <c r="C668" s="66" t="s">
        <v>1713</v>
      </c>
      <c r="D668" s="25">
        <v>47910272</v>
      </c>
    </row>
    <row r="669" spans="1:4" ht="12.75">
      <c r="A669" s="79">
        <v>50245</v>
      </c>
      <c r="B669" s="21" t="s">
        <v>231</v>
      </c>
      <c r="C669" s="66" t="s">
        <v>1715</v>
      </c>
      <c r="D669" s="25">
        <v>44785778</v>
      </c>
    </row>
    <row r="670" spans="1:4" ht="12.75">
      <c r="A670" s="79">
        <v>50251</v>
      </c>
      <c r="B670" s="21" t="s">
        <v>231</v>
      </c>
      <c r="C670" s="66" t="s">
        <v>1717</v>
      </c>
      <c r="D670" s="25">
        <v>41094228</v>
      </c>
    </row>
    <row r="671" spans="1:4" ht="12.75">
      <c r="A671" s="79">
        <v>50270</v>
      </c>
      <c r="B671" s="21" t="s">
        <v>231</v>
      </c>
      <c r="C671" s="66" t="s">
        <v>1719</v>
      </c>
      <c r="D671" s="25">
        <v>38826035</v>
      </c>
    </row>
    <row r="672" spans="1:4" ht="12.75">
      <c r="A672" s="79">
        <v>50287</v>
      </c>
      <c r="B672" s="21" t="s">
        <v>231</v>
      </c>
      <c r="C672" s="66" t="s">
        <v>1721</v>
      </c>
      <c r="D672" s="25">
        <v>203062580</v>
      </c>
    </row>
    <row r="673" spans="1:4" ht="12.75">
      <c r="A673" s="79">
        <v>50313</v>
      </c>
      <c r="B673" s="21" t="s">
        <v>231</v>
      </c>
      <c r="C673" s="66" t="s">
        <v>369</v>
      </c>
      <c r="D673" s="25">
        <v>502202011</v>
      </c>
    </row>
    <row r="674" spans="1:4" ht="12.75">
      <c r="A674" s="79">
        <v>50318</v>
      </c>
      <c r="B674" s="21" t="s">
        <v>231</v>
      </c>
      <c r="C674" s="66" t="s">
        <v>1566</v>
      </c>
      <c r="D674" s="25">
        <v>1326597</v>
      </c>
    </row>
    <row r="675" spans="1:4" ht="12.75">
      <c r="A675" s="79">
        <v>50325</v>
      </c>
      <c r="B675" s="21" t="s">
        <v>231</v>
      </c>
      <c r="C675" s="66" t="s">
        <v>1725</v>
      </c>
      <c r="D675" s="25">
        <v>105200589</v>
      </c>
    </row>
    <row r="676" spans="1:4" ht="12.75">
      <c r="A676" s="79">
        <v>50330</v>
      </c>
      <c r="B676" s="21" t="s">
        <v>231</v>
      </c>
      <c r="C676" s="66" t="s">
        <v>1727</v>
      </c>
      <c r="D676" s="25">
        <v>394987666</v>
      </c>
    </row>
    <row r="677" spans="1:4" ht="12.75">
      <c r="A677" s="79">
        <v>50350</v>
      </c>
      <c r="B677" s="21" t="s">
        <v>231</v>
      </c>
      <c r="C677" s="66" t="s">
        <v>1729</v>
      </c>
      <c r="D677" s="25">
        <v>178497954</v>
      </c>
    </row>
    <row r="678" spans="1:4" ht="12.75">
      <c r="A678" s="79">
        <v>50370</v>
      </c>
      <c r="B678" s="21" t="s">
        <v>231</v>
      </c>
      <c r="C678" s="66" t="s">
        <v>1731</v>
      </c>
      <c r="D678" s="25">
        <v>352999112</v>
      </c>
    </row>
    <row r="679" spans="1:4" ht="12.75">
      <c r="A679" s="79">
        <v>50400</v>
      </c>
      <c r="B679" s="21" t="s">
        <v>231</v>
      </c>
      <c r="C679" s="66" t="s">
        <v>1733</v>
      </c>
      <c r="D679" s="25">
        <v>336412947</v>
      </c>
    </row>
    <row r="680" spans="1:4" ht="12.75">
      <c r="A680" s="79">
        <v>50450</v>
      </c>
      <c r="B680" s="21" t="s">
        <v>231</v>
      </c>
      <c r="C680" s="66" t="s">
        <v>1735</v>
      </c>
      <c r="D680" s="25">
        <v>41630779</v>
      </c>
    </row>
    <row r="681" spans="1:4" ht="12.75">
      <c r="A681" s="79">
        <v>50568</v>
      </c>
      <c r="B681" s="21" t="s">
        <v>231</v>
      </c>
      <c r="C681" s="66" t="s">
        <v>1737</v>
      </c>
      <c r="D681" s="25">
        <v>182394079</v>
      </c>
    </row>
    <row r="682" spans="1:4" ht="12.75">
      <c r="A682" s="79">
        <v>50573</v>
      </c>
      <c r="B682" s="21" t="s">
        <v>231</v>
      </c>
      <c r="C682" s="66" t="s">
        <v>1739</v>
      </c>
      <c r="D682" s="25">
        <v>442959914</v>
      </c>
    </row>
    <row r="683" spans="1:4" ht="12.75">
      <c r="A683" s="79">
        <v>50577</v>
      </c>
      <c r="B683" s="21" t="s">
        <v>231</v>
      </c>
      <c r="C683" s="66" t="s">
        <v>1741</v>
      </c>
      <c r="D683" s="25">
        <v>138106685</v>
      </c>
    </row>
    <row r="684" spans="1:4" ht="12.75">
      <c r="A684" s="79">
        <v>50590</v>
      </c>
      <c r="B684" s="21" t="s">
        <v>231</v>
      </c>
      <c r="C684" s="66" t="s">
        <v>965</v>
      </c>
      <c r="D684" s="25">
        <v>190101093</v>
      </c>
    </row>
    <row r="685" spans="1:4" ht="12.75">
      <c r="A685" s="79">
        <v>50606</v>
      </c>
      <c r="B685" s="21" t="s">
        <v>231</v>
      </c>
      <c r="C685" s="66" t="s">
        <v>1744</v>
      </c>
      <c r="D685" s="25">
        <v>43547884</v>
      </c>
    </row>
    <row r="686" spans="1:4" ht="12.75">
      <c r="A686" s="79">
        <v>50680</v>
      </c>
      <c r="B686" s="21" t="s">
        <v>231</v>
      </c>
      <c r="C686" s="66" t="s">
        <v>1631</v>
      </c>
      <c r="D686" s="25">
        <v>148732158</v>
      </c>
    </row>
    <row r="687" spans="1:4" ht="12.75">
      <c r="A687" s="79">
        <v>50683</v>
      </c>
      <c r="B687" s="21" t="s">
        <v>231</v>
      </c>
      <c r="C687" s="66" t="s">
        <v>176</v>
      </c>
      <c r="D687" s="25">
        <v>338102241</v>
      </c>
    </row>
    <row r="688" spans="1:4" ht="12.75">
      <c r="A688" s="79">
        <v>50686</v>
      </c>
      <c r="B688" s="21" t="s">
        <v>231</v>
      </c>
      <c r="C688" s="66" t="s">
        <v>1750</v>
      </c>
      <c r="D688" s="25">
        <v>28933515</v>
      </c>
    </row>
    <row r="689" spans="1:4" ht="12.75">
      <c r="A689" s="79">
        <v>50689</v>
      </c>
      <c r="B689" s="21" t="s">
        <v>231</v>
      </c>
      <c r="C689" s="66" t="s">
        <v>1100</v>
      </c>
      <c r="D689" s="25">
        <v>174460351</v>
      </c>
    </row>
    <row r="690" spans="1:4" ht="12.75">
      <c r="A690" s="79">
        <v>50711</v>
      </c>
      <c r="B690" s="21" t="s">
        <v>231</v>
      </c>
      <c r="C690" s="66" t="s">
        <v>1753</v>
      </c>
      <c r="D690" s="25">
        <v>314765946</v>
      </c>
    </row>
    <row r="691" spans="1:4" ht="12.75">
      <c r="A691" s="79">
        <v>52019</v>
      </c>
      <c r="B691" s="21" t="s">
        <v>233</v>
      </c>
      <c r="C691" s="66" t="s">
        <v>1160</v>
      </c>
      <c r="D691" s="25">
        <v>353203533</v>
      </c>
    </row>
    <row r="692" spans="1:4" ht="12.75">
      <c r="A692" s="79">
        <v>52022</v>
      </c>
      <c r="B692" s="21" t="s">
        <v>233</v>
      </c>
      <c r="C692" s="66" t="s">
        <v>3149</v>
      </c>
      <c r="D692" s="25">
        <v>285549456</v>
      </c>
    </row>
    <row r="693" spans="1:4" ht="12.75">
      <c r="A693" s="79">
        <v>52036</v>
      </c>
      <c r="B693" s="21" t="s">
        <v>233</v>
      </c>
      <c r="C693" s="66" t="s">
        <v>1760</v>
      </c>
      <c r="D693" s="25">
        <v>465179441</v>
      </c>
    </row>
    <row r="694" spans="1:4" ht="12.75">
      <c r="A694" s="79">
        <v>52051</v>
      </c>
      <c r="B694" s="21" t="s">
        <v>233</v>
      </c>
      <c r="C694" s="66" t="s">
        <v>1762</v>
      </c>
      <c r="D694" s="25">
        <v>322852847</v>
      </c>
    </row>
    <row r="695" spans="1:4" ht="12.75">
      <c r="A695" s="79">
        <v>52079</v>
      </c>
      <c r="B695" s="21" t="s">
        <v>233</v>
      </c>
      <c r="C695" s="66" t="s">
        <v>1764</v>
      </c>
      <c r="D695" s="25">
        <v>870074134</v>
      </c>
    </row>
    <row r="696" spans="1:4" ht="12.75">
      <c r="A696" s="79">
        <v>52083</v>
      </c>
      <c r="B696" s="21" t="s">
        <v>233</v>
      </c>
      <c r="C696" s="66" t="s">
        <v>658</v>
      </c>
      <c r="D696" s="25">
        <v>316825164</v>
      </c>
    </row>
    <row r="697" spans="1:4" ht="12.75">
      <c r="A697" s="79">
        <v>52110</v>
      </c>
      <c r="B697" s="21" t="s">
        <v>233</v>
      </c>
      <c r="C697" s="66" t="s">
        <v>1767</v>
      </c>
      <c r="D697" s="25">
        <v>527949181</v>
      </c>
    </row>
    <row r="698" spans="1:4" ht="12.75">
      <c r="A698" s="79">
        <v>52203</v>
      </c>
      <c r="B698" s="21" t="s">
        <v>233</v>
      </c>
      <c r="C698" s="66" t="s">
        <v>177</v>
      </c>
      <c r="D698" s="25">
        <v>379072610</v>
      </c>
    </row>
    <row r="699" spans="1:4" ht="12.75">
      <c r="A699" s="79">
        <v>52207</v>
      </c>
      <c r="B699" s="21" t="s">
        <v>233</v>
      </c>
      <c r="C699" s="66" t="s">
        <v>1771</v>
      </c>
      <c r="D699" s="25">
        <v>517106021</v>
      </c>
    </row>
    <row r="700" spans="1:4" ht="12.75">
      <c r="A700" s="79">
        <v>52210</v>
      </c>
      <c r="B700" s="21" t="s">
        <v>233</v>
      </c>
      <c r="C700" s="66" t="s">
        <v>1773</v>
      </c>
      <c r="D700" s="25">
        <v>140718370</v>
      </c>
    </row>
    <row r="701" spans="1:4" ht="12.75">
      <c r="A701" s="79">
        <v>52215</v>
      </c>
      <c r="B701" s="21" t="s">
        <v>233</v>
      </c>
      <c r="C701" s="66" t="s">
        <v>219</v>
      </c>
      <c r="D701" s="25">
        <v>457068944</v>
      </c>
    </row>
    <row r="702" spans="1:4" ht="12.75">
      <c r="A702" s="79">
        <v>52224</v>
      </c>
      <c r="B702" s="21" t="s">
        <v>233</v>
      </c>
      <c r="C702" s="66" t="s">
        <v>178</v>
      </c>
      <c r="D702" s="25">
        <v>234921744</v>
      </c>
    </row>
    <row r="703" spans="1:4" ht="12.75">
      <c r="A703" s="79">
        <v>52227</v>
      </c>
      <c r="B703" s="21" t="s">
        <v>233</v>
      </c>
      <c r="C703" s="66" t="s">
        <v>1778</v>
      </c>
      <c r="D703" s="25">
        <v>1510133007</v>
      </c>
    </row>
    <row r="704" spans="1:4" ht="12.75">
      <c r="A704" s="79">
        <v>52233</v>
      </c>
      <c r="B704" s="21" t="s">
        <v>233</v>
      </c>
      <c r="C704" s="66" t="s">
        <v>1780</v>
      </c>
      <c r="D704" s="25">
        <v>312402167</v>
      </c>
    </row>
    <row r="705" spans="1:4" ht="12.75">
      <c r="A705" s="79">
        <v>52240</v>
      </c>
      <c r="B705" s="21" t="s">
        <v>233</v>
      </c>
      <c r="C705" s="66" t="s">
        <v>1782</v>
      </c>
      <c r="D705" s="25">
        <v>333740041</v>
      </c>
    </row>
    <row r="706" spans="1:4" ht="12.75">
      <c r="A706" s="79">
        <v>52250</v>
      </c>
      <c r="B706" s="21" t="s">
        <v>233</v>
      </c>
      <c r="C706" s="66" t="s">
        <v>1784</v>
      </c>
      <c r="D706" s="25">
        <v>900299696</v>
      </c>
    </row>
    <row r="707" spans="1:4" ht="12.75">
      <c r="A707" s="79">
        <v>52254</v>
      </c>
      <c r="B707" s="21" t="s">
        <v>233</v>
      </c>
      <c r="C707" s="66" t="s">
        <v>1632</v>
      </c>
      <c r="D707" s="25">
        <v>219065882</v>
      </c>
    </row>
    <row r="708" spans="1:4" ht="12.75">
      <c r="A708" s="79">
        <v>52256</v>
      </c>
      <c r="B708" s="21" t="s">
        <v>233</v>
      </c>
      <c r="C708" s="66" t="s">
        <v>1788</v>
      </c>
      <c r="D708" s="25">
        <v>226174583</v>
      </c>
    </row>
    <row r="709" spans="1:4" ht="12.75">
      <c r="A709" s="79">
        <v>52258</v>
      </c>
      <c r="B709" s="21" t="s">
        <v>233</v>
      </c>
      <c r="C709" s="66" t="s">
        <v>1790</v>
      </c>
      <c r="D709" s="25">
        <v>464501944</v>
      </c>
    </row>
    <row r="710" spans="1:4" ht="12.75">
      <c r="A710" s="79">
        <v>52260</v>
      </c>
      <c r="B710" s="21" t="s">
        <v>233</v>
      </c>
      <c r="C710" s="66" t="s">
        <v>996</v>
      </c>
      <c r="D710" s="25">
        <v>1006171249</v>
      </c>
    </row>
    <row r="711" spans="1:4" ht="12.75">
      <c r="A711" s="79">
        <v>52287</v>
      </c>
      <c r="B711" s="21" t="s">
        <v>233</v>
      </c>
      <c r="C711" s="66" t="s">
        <v>1793</v>
      </c>
      <c r="D711" s="25">
        <v>173042260</v>
      </c>
    </row>
    <row r="712" spans="1:4" ht="12.75">
      <c r="A712" s="79">
        <v>52317</v>
      </c>
      <c r="B712" s="21" t="s">
        <v>233</v>
      </c>
      <c r="C712" s="66" t="s">
        <v>1795</v>
      </c>
      <c r="D712" s="25">
        <v>654958869</v>
      </c>
    </row>
    <row r="713" spans="1:4" ht="12.75">
      <c r="A713" s="79">
        <v>52320</v>
      </c>
      <c r="B713" s="21" t="s">
        <v>233</v>
      </c>
      <c r="C713" s="66" t="s">
        <v>1797</v>
      </c>
      <c r="D713" s="25">
        <v>295237781</v>
      </c>
    </row>
    <row r="714" spans="1:4" ht="12.75">
      <c r="A714" s="79">
        <v>52323</v>
      </c>
      <c r="B714" s="21" t="s">
        <v>233</v>
      </c>
      <c r="C714" s="66" t="s">
        <v>1799</v>
      </c>
      <c r="D714" s="25">
        <v>182085506</v>
      </c>
    </row>
    <row r="715" spans="1:4" ht="12.75">
      <c r="A715" s="79">
        <v>52352</v>
      </c>
      <c r="B715" s="21" t="s">
        <v>233</v>
      </c>
      <c r="C715" s="66" t="s">
        <v>1801</v>
      </c>
      <c r="D715" s="25">
        <v>288553895</v>
      </c>
    </row>
    <row r="716" spans="1:4" ht="12.75">
      <c r="A716" s="79">
        <v>52354</v>
      </c>
      <c r="B716" s="21" t="s">
        <v>233</v>
      </c>
      <c r="C716" s="66" t="s">
        <v>1803</v>
      </c>
      <c r="D716" s="25">
        <v>434382017</v>
      </c>
    </row>
    <row r="717" spans="1:4" ht="12.75">
      <c r="A717" s="79">
        <v>52356</v>
      </c>
      <c r="B717" s="21" t="s">
        <v>233</v>
      </c>
      <c r="C717" s="66" t="s">
        <v>1805</v>
      </c>
      <c r="D717" s="25">
        <v>1139793194</v>
      </c>
    </row>
    <row r="718" spans="1:4" ht="12.75">
      <c r="A718" s="79">
        <v>52378</v>
      </c>
      <c r="B718" s="21" t="s">
        <v>233</v>
      </c>
      <c r="C718" s="66" t="s">
        <v>1807</v>
      </c>
      <c r="D718" s="25">
        <v>383357525</v>
      </c>
    </row>
    <row r="719" spans="1:4" ht="12.75">
      <c r="A719" s="79">
        <v>52381</v>
      </c>
      <c r="B719" s="21" t="s">
        <v>233</v>
      </c>
      <c r="C719" s="66" t="s">
        <v>1809</v>
      </c>
      <c r="D719" s="25">
        <v>187259415</v>
      </c>
    </row>
    <row r="720" spans="1:4" ht="12.75">
      <c r="A720" s="79">
        <v>52385</v>
      </c>
      <c r="B720" s="21" t="s">
        <v>233</v>
      </c>
      <c r="C720" s="66" t="s">
        <v>1811</v>
      </c>
      <c r="D720" s="25">
        <v>122098165</v>
      </c>
    </row>
    <row r="721" spans="1:4" ht="12.75">
      <c r="A721" s="79">
        <v>52390</v>
      </c>
      <c r="B721" s="21" t="s">
        <v>233</v>
      </c>
      <c r="C721" s="66" t="s">
        <v>1813</v>
      </c>
      <c r="D721" s="25">
        <v>409015259</v>
      </c>
    </row>
    <row r="722" spans="1:4" ht="12.75">
      <c r="A722" s="79">
        <v>52399</v>
      </c>
      <c r="B722" s="21" t="s">
        <v>233</v>
      </c>
      <c r="C722" s="66" t="s">
        <v>395</v>
      </c>
      <c r="D722" s="25">
        <v>509417498</v>
      </c>
    </row>
    <row r="723" spans="1:4" ht="12.75">
      <c r="A723" s="79">
        <v>52405</v>
      </c>
      <c r="B723" s="21" t="s">
        <v>233</v>
      </c>
      <c r="C723" s="66" t="s">
        <v>746</v>
      </c>
      <c r="D723" s="25">
        <v>461137299</v>
      </c>
    </row>
    <row r="724" spans="1:4" ht="12.75">
      <c r="A724" s="79">
        <v>52411</v>
      </c>
      <c r="B724" s="21" t="s">
        <v>233</v>
      </c>
      <c r="C724" s="66" t="s">
        <v>1817</v>
      </c>
      <c r="D724" s="25">
        <v>535591218</v>
      </c>
    </row>
    <row r="725" spans="1:4" ht="12.75">
      <c r="A725" s="79">
        <v>52418</v>
      </c>
      <c r="B725" s="21" t="s">
        <v>233</v>
      </c>
      <c r="C725" s="66" t="s">
        <v>1819</v>
      </c>
      <c r="D725" s="25">
        <v>656899148</v>
      </c>
    </row>
    <row r="726" spans="1:4" ht="12.75">
      <c r="A726" s="79">
        <v>52427</v>
      </c>
      <c r="B726" s="21" t="s">
        <v>233</v>
      </c>
      <c r="C726" s="66" t="s">
        <v>179</v>
      </c>
      <c r="D726" s="25">
        <v>372296728</v>
      </c>
    </row>
    <row r="727" spans="1:4" ht="12.75">
      <c r="A727" s="79">
        <v>52435</v>
      </c>
      <c r="B727" s="21" t="s">
        <v>233</v>
      </c>
      <c r="C727" s="66" t="s">
        <v>1823</v>
      </c>
      <c r="D727" s="25">
        <v>394338910</v>
      </c>
    </row>
    <row r="728" spans="1:4" ht="12.75">
      <c r="A728" s="79">
        <v>52473</v>
      </c>
      <c r="B728" s="21" t="s">
        <v>233</v>
      </c>
      <c r="C728" s="66" t="s">
        <v>1270</v>
      </c>
      <c r="D728" s="25">
        <v>414766144</v>
      </c>
    </row>
    <row r="729" spans="1:4" ht="12.75">
      <c r="A729" s="79">
        <v>52480</v>
      </c>
      <c r="B729" s="21" t="s">
        <v>233</v>
      </c>
      <c r="C729" s="66" t="s">
        <v>1613</v>
      </c>
      <c r="D729" s="25">
        <v>0</v>
      </c>
    </row>
    <row r="730" spans="1:4" ht="12.75">
      <c r="A730" s="79">
        <v>52490</v>
      </c>
      <c r="B730" s="21" t="s">
        <v>233</v>
      </c>
      <c r="C730" s="66" t="s">
        <v>1827</v>
      </c>
      <c r="D730" s="25">
        <v>760940132</v>
      </c>
    </row>
    <row r="731" spans="1:4" ht="12.75">
      <c r="A731" s="79">
        <v>52506</v>
      </c>
      <c r="B731" s="21" t="s">
        <v>233</v>
      </c>
      <c r="C731" s="66" t="s">
        <v>1829</v>
      </c>
      <c r="D731" s="25">
        <v>305752677</v>
      </c>
    </row>
    <row r="732" spans="1:4" ht="12.75">
      <c r="A732" s="79">
        <v>52520</v>
      </c>
      <c r="B732" s="21" t="s">
        <v>233</v>
      </c>
      <c r="C732" s="66" t="s">
        <v>180</v>
      </c>
      <c r="D732" s="25">
        <v>476563220</v>
      </c>
    </row>
    <row r="733" spans="1:4" ht="12.75">
      <c r="A733" s="79">
        <v>52540</v>
      </c>
      <c r="B733" s="21" t="s">
        <v>233</v>
      </c>
      <c r="C733" s="66" t="s">
        <v>1833</v>
      </c>
      <c r="D733" s="25">
        <v>646611106</v>
      </c>
    </row>
    <row r="734" spans="1:4" ht="12.75">
      <c r="A734" s="79">
        <v>52560</v>
      </c>
      <c r="B734" s="21" t="s">
        <v>233</v>
      </c>
      <c r="C734" s="66" t="s">
        <v>1835</v>
      </c>
      <c r="D734" s="25">
        <v>293713990</v>
      </c>
    </row>
    <row r="735" spans="1:4" ht="12.75">
      <c r="A735" s="79">
        <v>52565</v>
      </c>
      <c r="B735" s="21" t="s">
        <v>233</v>
      </c>
      <c r="C735" s="66" t="s">
        <v>1837</v>
      </c>
      <c r="D735" s="25">
        <v>171712143</v>
      </c>
    </row>
    <row r="736" spans="1:4" ht="12.75">
      <c r="A736" s="79">
        <v>52573</v>
      </c>
      <c r="B736" s="21" t="s">
        <v>233</v>
      </c>
      <c r="C736" s="66" t="s">
        <v>1839</v>
      </c>
      <c r="D736" s="25">
        <v>337371601</v>
      </c>
    </row>
    <row r="737" spans="1:4" ht="12.75">
      <c r="A737" s="79">
        <v>52585</v>
      </c>
      <c r="B737" s="21" t="s">
        <v>233</v>
      </c>
      <c r="C737" s="66" t="s">
        <v>1841</v>
      </c>
      <c r="D737" s="25">
        <v>264543353</v>
      </c>
    </row>
    <row r="738" spans="1:4" ht="12.75">
      <c r="A738" s="79">
        <v>52612</v>
      </c>
      <c r="B738" s="21" t="s">
        <v>233</v>
      </c>
      <c r="C738" s="66" t="s">
        <v>1305</v>
      </c>
      <c r="D738" s="25">
        <v>427835284</v>
      </c>
    </row>
    <row r="739" spans="1:4" ht="12.75">
      <c r="A739" s="79">
        <v>52621</v>
      </c>
      <c r="B739" s="21" t="s">
        <v>233</v>
      </c>
      <c r="C739" s="66" t="s">
        <v>1844</v>
      </c>
      <c r="D739" s="25">
        <v>577107444</v>
      </c>
    </row>
    <row r="740" spans="1:4" ht="12.75">
      <c r="A740" s="79">
        <v>52678</v>
      </c>
      <c r="B740" s="21" t="s">
        <v>233</v>
      </c>
      <c r="C740" s="66" t="s">
        <v>1846</v>
      </c>
      <c r="D740" s="25">
        <v>1549402498</v>
      </c>
    </row>
    <row r="741" spans="1:4" ht="12.75">
      <c r="A741" s="79">
        <v>52683</v>
      </c>
      <c r="B741" s="21" t="s">
        <v>233</v>
      </c>
      <c r="C741" s="66" t="s">
        <v>1848</v>
      </c>
      <c r="D741" s="25">
        <v>978281486</v>
      </c>
    </row>
    <row r="742" spans="1:4" ht="12.75">
      <c r="A742" s="79">
        <v>52685</v>
      </c>
      <c r="B742" s="21" t="s">
        <v>233</v>
      </c>
      <c r="C742" s="66" t="s">
        <v>1309</v>
      </c>
      <c r="D742" s="25">
        <v>211144509</v>
      </c>
    </row>
    <row r="743" spans="1:4" ht="12.75">
      <c r="A743" s="79">
        <v>52687</v>
      </c>
      <c r="B743" s="21" t="s">
        <v>233</v>
      </c>
      <c r="C743" s="66" t="s">
        <v>1851</v>
      </c>
      <c r="D743" s="25">
        <v>578020344</v>
      </c>
    </row>
    <row r="744" spans="1:4" ht="12.75">
      <c r="A744" s="79">
        <v>52693</v>
      </c>
      <c r="B744" s="21" t="s">
        <v>233</v>
      </c>
      <c r="C744" s="66" t="s">
        <v>626</v>
      </c>
      <c r="D744" s="25">
        <v>518834868</v>
      </c>
    </row>
    <row r="745" spans="1:4" ht="12.75">
      <c r="A745" s="79">
        <v>52694</v>
      </c>
      <c r="B745" s="21" t="s">
        <v>233</v>
      </c>
      <c r="C745" s="66" t="s">
        <v>1854</v>
      </c>
      <c r="D745" s="25">
        <v>130110379</v>
      </c>
    </row>
    <row r="746" spans="1:4" ht="12.75">
      <c r="A746" s="79">
        <v>52696</v>
      </c>
      <c r="B746" s="21" t="s">
        <v>233</v>
      </c>
      <c r="C746" s="66" t="s">
        <v>464</v>
      </c>
      <c r="D746" s="25">
        <v>185272258</v>
      </c>
    </row>
    <row r="747" spans="1:4" ht="12.75">
      <c r="A747" s="79">
        <v>52699</v>
      </c>
      <c r="B747" s="21" t="s">
        <v>233</v>
      </c>
      <c r="C747" s="66" t="s">
        <v>1857</v>
      </c>
      <c r="D747" s="25">
        <v>569874443</v>
      </c>
    </row>
    <row r="748" spans="1:4" ht="12.75">
      <c r="A748" s="79">
        <v>52720</v>
      </c>
      <c r="B748" s="21" t="s">
        <v>233</v>
      </c>
      <c r="C748" s="66" t="s">
        <v>1859</v>
      </c>
      <c r="D748" s="25">
        <v>380542078</v>
      </c>
    </row>
    <row r="749" spans="1:4" ht="12.75">
      <c r="A749" s="79">
        <v>52786</v>
      </c>
      <c r="B749" s="21" t="s">
        <v>233</v>
      </c>
      <c r="C749" s="66" t="s">
        <v>1861</v>
      </c>
      <c r="D749" s="25">
        <v>1094705524</v>
      </c>
    </row>
    <row r="750" spans="1:4" ht="12.75">
      <c r="A750" s="79">
        <v>52788</v>
      </c>
      <c r="B750" s="21" t="s">
        <v>233</v>
      </c>
      <c r="C750" s="66" t="s">
        <v>1863</v>
      </c>
      <c r="D750" s="25">
        <v>300967758</v>
      </c>
    </row>
    <row r="751" spans="1:4" ht="12.75">
      <c r="A751" s="79">
        <v>52838</v>
      </c>
      <c r="B751" s="21" t="s">
        <v>233</v>
      </c>
      <c r="C751" s="66" t="s">
        <v>1867</v>
      </c>
      <c r="D751" s="25">
        <v>1322642300</v>
      </c>
    </row>
    <row r="752" spans="1:4" ht="12.75">
      <c r="A752" s="79">
        <v>52885</v>
      </c>
      <c r="B752" s="21" t="s">
        <v>233</v>
      </c>
      <c r="C752" s="66" t="s">
        <v>1869</v>
      </c>
      <c r="D752" s="25">
        <v>204562227</v>
      </c>
    </row>
    <row r="753" spans="1:4" ht="12.75">
      <c r="A753" s="79">
        <v>54003</v>
      </c>
      <c r="B753" s="21" t="s">
        <v>235</v>
      </c>
      <c r="C753" s="66" t="s">
        <v>1873</v>
      </c>
      <c r="D753" s="25">
        <v>565522561</v>
      </c>
    </row>
    <row r="754" spans="1:4" ht="12.75">
      <c r="A754" s="79">
        <v>54051</v>
      </c>
      <c r="B754" s="21" t="s">
        <v>235</v>
      </c>
      <c r="C754" s="66" t="s">
        <v>1875</v>
      </c>
      <c r="D754" s="25">
        <v>258064412</v>
      </c>
    </row>
    <row r="755" spans="1:4" ht="12.75">
      <c r="A755" s="79">
        <v>54099</v>
      </c>
      <c r="B755" s="21" t="s">
        <v>235</v>
      </c>
      <c r="C755" s="66" t="s">
        <v>1877</v>
      </c>
      <c r="D755" s="25">
        <v>66575727</v>
      </c>
    </row>
    <row r="756" spans="1:4" ht="12.75">
      <c r="A756" s="79">
        <v>54109</v>
      </c>
      <c r="B756" s="21" t="s">
        <v>235</v>
      </c>
      <c r="C756" s="66" t="s">
        <v>1879</v>
      </c>
      <c r="D756" s="25">
        <v>101711062</v>
      </c>
    </row>
    <row r="757" spans="1:4" ht="12.75">
      <c r="A757" s="79">
        <v>54125</v>
      </c>
      <c r="B757" s="21" t="s">
        <v>235</v>
      </c>
      <c r="C757" s="66" t="s">
        <v>1881</v>
      </c>
      <c r="D757" s="25">
        <v>11489321</v>
      </c>
    </row>
    <row r="758" spans="1:4" ht="12.75">
      <c r="A758" s="79">
        <v>54128</v>
      </c>
      <c r="B758" s="21" t="s">
        <v>235</v>
      </c>
      <c r="C758" s="66" t="s">
        <v>1883</v>
      </c>
      <c r="D758" s="25">
        <v>129326599</v>
      </c>
    </row>
    <row r="759" spans="1:4" ht="12.75">
      <c r="A759" s="79">
        <v>54172</v>
      </c>
      <c r="B759" s="21" t="s">
        <v>235</v>
      </c>
      <c r="C759" s="66" t="s">
        <v>1885</v>
      </c>
      <c r="D759" s="25">
        <v>166569121</v>
      </c>
    </row>
    <row r="760" spans="1:4" ht="12.75">
      <c r="A760" s="79">
        <v>54174</v>
      </c>
      <c r="B760" s="21" t="s">
        <v>235</v>
      </c>
      <c r="C760" s="66" t="s">
        <v>1887</v>
      </c>
      <c r="D760" s="25">
        <v>200458682</v>
      </c>
    </row>
    <row r="761" spans="1:4" ht="12.75">
      <c r="A761" s="79">
        <v>54206</v>
      </c>
      <c r="B761" s="21" t="s">
        <v>235</v>
      </c>
      <c r="C761" s="66" t="s">
        <v>1889</v>
      </c>
      <c r="D761" s="25">
        <v>607521970</v>
      </c>
    </row>
    <row r="762" spans="1:4" ht="12.75">
      <c r="A762" s="79">
        <v>54223</v>
      </c>
      <c r="B762" s="21" t="s">
        <v>235</v>
      </c>
      <c r="C762" s="66" t="s">
        <v>1891</v>
      </c>
      <c r="D762" s="25">
        <v>213372323</v>
      </c>
    </row>
    <row r="763" spans="1:4" ht="12.75">
      <c r="A763" s="79">
        <v>54239</v>
      </c>
      <c r="B763" s="21" t="s">
        <v>235</v>
      </c>
      <c r="C763" s="66" t="s">
        <v>1893</v>
      </c>
      <c r="D763" s="25">
        <v>152573803</v>
      </c>
    </row>
    <row r="764" spans="1:4" ht="12.75">
      <c r="A764" s="79">
        <v>54245</v>
      </c>
      <c r="B764" s="21" t="s">
        <v>235</v>
      </c>
      <c r="C764" s="66" t="s">
        <v>1410</v>
      </c>
      <c r="D764" s="25">
        <v>270063440</v>
      </c>
    </row>
    <row r="765" spans="1:4" ht="12.75">
      <c r="A765" s="79">
        <v>54250</v>
      </c>
      <c r="B765" s="21" t="s">
        <v>235</v>
      </c>
      <c r="C765" s="66" t="s">
        <v>1896</v>
      </c>
      <c r="D765" s="25">
        <v>405160048</v>
      </c>
    </row>
    <row r="766" spans="1:4" ht="12.75">
      <c r="A766" s="79">
        <v>54261</v>
      </c>
      <c r="B766" s="21" t="s">
        <v>235</v>
      </c>
      <c r="C766" s="66" t="s">
        <v>1898</v>
      </c>
      <c r="D766" s="25">
        <v>342067664</v>
      </c>
    </row>
    <row r="767" spans="1:4" ht="12.75">
      <c r="A767" s="79">
        <v>54313</v>
      </c>
      <c r="B767" s="21" t="s">
        <v>235</v>
      </c>
      <c r="C767" s="66" t="s">
        <v>1900</v>
      </c>
      <c r="D767" s="25">
        <v>85018454</v>
      </c>
    </row>
    <row r="768" spans="1:4" ht="12.75">
      <c r="A768" s="79">
        <v>54344</v>
      </c>
      <c r="B768" s="21" t="s">
        <v>235</v>
      </c>
      <c r="C768" s="66" t="s">
        <v>1902</v>
      </c>
      <c r="D768" s="25">
        <v>290209691</v>
      </c>
    </row>
    <row r="769" spans="1:4" ht="12.75">
      <c r="A769" s="79">
        <v>54347</v>
      </c>
      <c r="B769" s="21" t="s">
        <v>235</v>
      </c>
      <c r="C769" s="66" t="s">
        <v>1904</v>
      </c>
      <c r="D769" s="25">
        <v>19039741</v>
      </c>
    </row>
    <row r="770" spans="1:4" ht="12.75">
      <c r="A770" s="79">
        <v>54377</v>
      </c>
      <c r="B770" s="21" t="s">
        <v>235</v>
      </c>
      <c r="C770" s="66" t="s">
        <v>1906</v>
      </c>
      <c r="D770" s="25">
        <v>122137723</v>
      </c>
    </row>
    <row r="771" spans="1:4" ht="12.75">
      <c r="A771" s="79">
        <v>54385</v>
      </c>
      <c r="B771" s="21" t="s">
        <v>235</v>
      </c>
      <c r="C771" s="66" t="s">
        <v>1908</v>
      </c>
      <c r="D771" s="25">
        <v>217663732</v>
      </c>
    </row>
    <row r="772" spans="1:4" ht="12.75">
      <c r="A772" s="79">
        <v>54398</v>
      </c>
      <c r="B772" s="21" t="s">
        <v>235</v>
      </c>
      <c r="C772" s="66" t="s">
        <v>1910</v>
      </c>
      <c r="D772" s="25">
        <v>176439767</v>
      </c>
    </row>
    <row r="773" spans="1:4" ht="12.75">
      <c r="A773" s="79">
        <v>54405</v>
      </c>
      <c r="B773" s="21" t="s">
        <v>235</v>
      </c>
      <c r="C773" s="66" t="s">
        <v>1912</v>
      </c>
      <c r="D773" s="25">
        <v>833973972</v>
      </c>
    </row>
    <row r="774" spans="1:4" ht="12.75">
      <c r="A774" s="79">
        <v>54418</v>
      </c>
      <c r="B774" s="21" t="s">
        <v>235</v>
      </c>
      <c r="C774" s="66" t="s">
        <v>1914</v>
      </c>
      <c r="D774" s="25">
        <v>40325667</v>
      </c>
    </row>
    <row r="775" spans="1:4" ht="12.75">
      <c r="A775" s="79">
        <v>54480</v>
      </c>
      <c r="B775" s="21" t="s">
        <v>235</v>
      </c>
      <c r="C775" s="66" t="s">
        <v>1916</v>
      </c>
      <c r="D775" s="25">
        <v>25936414</v>
      </c>
    </row>
    <row r="776" spans="1:4" ht="12.75">
      <c r="A776" s="79">
        <v>54498</v>
      </c>
      <c r="B776" s="21" t="s">
        <v>235</v>
      </c>
      <c r="C776" s="66" t="s">
        <v>1918</v>
      </c>
      <c r="D776" s="25">
        <v>1051299336</v>
      </c>
    </row>
    <row r="777" spans="1:4" ht="12.75">
      <c r="A777" s="79">
        <v>54518</v>
      </c>
      <c r="B777" s="21" t="s">
        <v>235</v>
      </c>
      <c r="C777" s="66" t="s">
        <v>1920</v>
      </c>
      <c r="D777" s="25">
        <v>440849414</v>
      </c>
    </row>
    <row r="778" spans="1:4" ht="12.75">
      <c r="A778" s="79">
        <v>54520</v>
      </c>
      <c r="B778" s="21" t="s">
        <v>235</v>
      </c>
      <c r="C778" s="66" t="s">
        <v>1922</v>
      </c>
      <c r="D778" s="25">
        <v>45579420</v>
      </c>
    </row>
    <row r="779" spans="1:4" ht="12.75">
      <c r="A779" s="79">
        <v>54553</v>
      </c>
      <c r="B779" s="21" t="s">
        <v>235</v>
      </c>
      <c r="C779" s="66" t="s">
        <v>1924</v>
      </c>
      <c r="D779" s="25">
        <v>65584855</v>
      </c>
    </row>
    <row r="780" spans="1:4" ht="12.75">
      <c r="A780" s="79">
        <v>54599</v>
      </c>
      <c r="B780" s="21" t="s">
        <v>235</v>
      </c>
      <c r="C780" s="66" t="s">
        <v>1926</v>
      </c>
      <c r="D780" s="25">
        <v>10816092</v>
      </c>
    </row>
    <row r="781" spans="1:4" ht="12.75">
      <c r="A781" s="79">
        <v>54660</v>
      </c>
      <c r="B781" s="21" t="s">
        <v>235</v>
      </c>
      <c r="C781" s="66" t="s">
        <v>1928</v>
      </c>
      <c r="D781" s="25">
        <v>260531951</v>
      </c>
    </row>
    <row r="782" spans="1:4" ht="12.75">
      <c r="A782" s="79">
        <v>54670</v>
      </c>
      <c r="B782" s="21" t="s">
        <v>235</v>
      </c>
      <c r="C782" s="66" t="s">
        <v>1930</v>
      </c>
      <c r="D782" s="25">
        <v>201536064</v>
      </c>
    </row>
    <row r="783" spans="1:4" ht="12.75">
      <c r="A783" s="79">
        <v>54673</v>
      </c>
      <c r="B783" s="21" t="s">
        <v>235</v>
      </c>
      <c r="C783" s="66" t="s">
        <v>1311</v>
      </c>
      <c r="D783" s="25">
        <v>47278614</v>
      </c>
    </row>
    <row r="784" spans="1:4" ht="12.75">
      <c r="A784" s="79">
        <v>54680</v>
      </c>
      <c r="B784" s="21" t="s">
        <v>235</v>
      </c>
      <c r="C784" s="66" t="s">
        <v>1933</v>
      </c>
      <c r="D784" s="25">
        <v>16356507</v>
      </c>
    </row>
    <row r="785" spans="1:4" ht="12.75">
      <c r="A785" s="79">
        <v>54720</v>
      </c>
      <c r="B785" s="21" t="s">
        <v>235</v>
      </c>
      <c r="C785" s="66" t="s">
        <v>1935</v>
      </c>
      <c r="D785" s="25">
        <v>858266208</v>
      </c>
    </row>
    <row r="786" spans="1:4" ht="12.75">
      <c r="A786" s="79">
        <v>54743</v>
      </c>
      <c r="B786" s="21" t="s">
        <v>235</v>
      </c>
      <c r="C786" s="66" t="s">
        <v>1937</v>
      </c>
      <c r="D786" s="25">
        <v>81274978</v>
      </c>
    </row>
    <row r="787" spans="1:4" ht="12.75">
      <c r="A787" s="79">
        <v>54800</v>
      </c>
      <c r="B787" s="21" t="s">
        <v>235</v>
      </c>
      <c r="C787" s="66" t="s">
        <v>1939</v>
      </c>
      <c r="D787" s="25">
        <v>255916311</v>
      </c>
    </row>
    <row r="788" spans="1:4" ht="12.75">
      <c r="A788" s="79">
        <v>54810</v>
      </c>
      <c r="B788" s="21" t="s">
        <v>235</v>
      </c>
      <c r="C788" s="66" t="s">
        <v>1941</v>
      </c>
      <c r="D788" s="25">
        <v>989843466</v>
      </c>
    </row>
    <row r="789" spans="1:4" ht="12.75">
      <c r="A789" s="79">
        <v>54820</v>
      </c>
      <c r="B789" s="21" t="s">
        <v>235</v>
      </c>
      <c r="C789" s="66" t="s">
        <v>486</v>
      </c>
      <c r="D789" s="25">
        <v>370490630</v>
      </c>
    </row>
    <row r="790" spans="1:4" ht="12.75">
      <c r="A790" s="79">
        <v>54871</v>
      </c>
      <c r="B790" s="21" t="s">
        <v>235</v>
      </c>
      <c r="C790" s="66" t="s">
        <v>1633</v>
      </c>
      <c r="D790" s="25">
        <v>114773699</v>
      </c>
    </row>
    <row r="791" spans="1:4" ht="12.75">
      <c r="A791" s="79">
        <v>54874</v>
      </c>
      <c r="B791" s="21" t="s">
        <v>235</v>
      </c>
      <c r="C791" s="66" t="s">
        <v>1634</v>
      </c>
      <c r="D791" s="25">
        <v>771132615</v>
      </c>
    </row>
    <row r="792" spans="1:4" ht="12.75">
      <c r="A792" s="79">
        <v>63111</v>
      </c>
      <c r="B792" s="21" t="s">
        <v>237</v>
      </c>
      <c r="C792" s="66" t="s">
        <v>668</v>
      </c>
      <c r="D792" s="25">
        <v>0</v>
      </c>
    </row>
    <row r="793" spans="1:4" ht="12.75">
      <c r="A793" s="79">
        <v>63130</v>
      </c>
      <c r="B793" s="21" t="s">
        <v>237</v>
      </c>
      <c r="C793" s="66" t="s">
        <v>1950</v>
      </c>
      <c r="D793" s="25">
        <v>166904065</v>
      </c>
    </row>
    <row r="794" spans="1:4" ht="12.75">
      <c r="A794" s="79">
        <v>63190</v>
      </c>
      <c r="B794" s="21" t="s">
        <v>237</v>
      </c>
      <c r="C794" s="66" t="s">
        <v>1952</v>
      </c>
      <c r="D794" s="25">
        <v>197057422</v>
      </c>
    </row>
    <row r="795" spans="1:4" ht="12.75">
      <c r="A795" s="79">
        <v>63212</v>
      </c>
      <c r="B795" s="21" t="s">
        <v>237</v>
      </c>
      <c r="C795" s="66" t="s">
        <v>219</v>
      </c>
      <c r="D795" s="25">
        <v>4797152</v>
      </c>
    </row>
    <row r="796" spans="1:4" ht="12.75">
      <c r="A796" s="79">
        <v>63272</v>
      </c>
      <c r="B796" s="21" t="s">
        <v>237</v>
      </c>
      <c r="C796" s="66" t="s">
        <v>1955</v>
      </c>
      <c r="D796" s="25">
        <v>36153935</v>
      </c>
    </row>
    <row r="797" spans="1:4" ht="12.75">
      <c r="A797" s="79">
        <v>63302</v>
      </c>
      <c r="B797" s="21" t="s">
        <v>237</v>
      </c>
      <c r="C797" s="66" t="s">
        <v>1957</v>
      </c>
      <c r="D797" s="25">
        <v>0</v>
      </c>
    </row>
    <row r="798" spans="1:4" ht="12.75">
      <c r="A798" s="79">
        <v>63401</v>
      </c>
      <c r="B798" s="21" t="s">
        <v>237</v>
      </c>
      <c r="C798" s="66" t="s">
        <v>1959</v>
      </c>
      <c r="D798" s="25">
        <v>187436875</v>
      </c>
    </row>
    <row r="799" spans="1:4" ht="12.75">
      <c r="A799" s="79">
        <v>63470</v>
      </c>
      <c r="B799" s="21" t="s">
        <v>237</v>
      </c>
      <c r="C799" s="66" t="s">
        <v>1961</v>
      </c>
      <c r="D799" s="25">
        <v>163834653</v>
      </c>
    </row>
    <row r="800" spans="1:4" ht="12.75">
      <c r="A800" s="79">
        <v>63548</v>
      </c>
      <c r="B800" s="21" t="s">
        <v>237</v>
      </c>
      <c r="C800" s="66" t="s">
        <v>1963</v>
      </c>
      <c r="D800" s="25">
        <v>60916261</v>
      </c>
    </row>
    <row r="801" spans="1:4" ht="12.75">
      <c r="A801" s="79">
        <v>63594</v>
      </c>
      <c r="B801" s="21" t="s">
        <v>237</v>
      </c>
      <c r="C801" s="66" t="s">
        <v>1965</v>
      </c>
      <c r="D801" s="25">
        <v>140007181</v>
      </c>
    </row>
    <row r="802" spans="1:4" ht="12.75">
      <c r="A802" s="79">
        <v>63690</v>
      </c>
      <c r="B802" s="21" t="s">
        <v>237</v>
      </c>
      <c r="C802" s="66" t="s">
        <v>1967</v>
      </c>
      <c r="D802" s="25">
        <v>41203829</v>
      </c>
    </row>
    <row r="803" spans="1:4" ht="12.75">
      <c r="A803" s="79">
        <v>66045</v>
      </c>
      <c r="B803" s="21" t="s">
        <v>239</v>
      </c>
      <c r="C803" s="66" t="s">
        <v>1971</v>
      </c>
      <c r="D803" s="25">
        <v>28847406</v>
      </c>
    </row>
    <row r="804" spans="1:4" ht="12.75">
      <c r="A804" s="79">
        <v>66075</v>
      </c>
      <c r="B804" s="21" t="s">
        <v>239</v>
      </c>
      <c r="C804" s="66" t="s">
        <v>983</v>
      </c>
      <c r="D804" s="25">
        <v>34614042</v>
      </c>
    </row>
    <row r="805" spans="1:4" ht="12.75">
      <c r="A805" s="79">
        <v>66088</v>
      </c>
      <c r="B805" s="21" t="s">
        <v>239</v>
      </c>
      <c r="C805" s="66" t="s">
        <v>1974</v>
      </c>
      <c r="D805" s="25">
        <v>65798172</v>
      </c>
    </row>
    <row r="806" spans="1:4" ht="12.75">
      <c r="A806" s="79">
        <v>66318</v>
      </c>
      <c r="B806" s="21" t="s">
        <v>239</v>
      </c>
      <c r="C806" s="66" t="s">
        <v>1978</v>
      </c>
      <c r="D806" s="25">
        <v>34976741</v>
      </c>
    </row>
    <row r="807" spans="1:4" ht="12.75">
      <c r="A807" s="79">
        <v>66383</v>
      </c>
      <c r="B807" s="21" t="s">
        <v>239</v>
      </c>
      <c r="C807" s="66" t="s">
        <v>1980</v>
      </c>
      <c r="D807" s="25">
        <v>17233982</v>
      </c>
    </row>
    <row r="808" spans="1:4" ht="12.75">
      <c r="A808" s="79">
        <v>66400</v>
      </c>
      <c r="B808" s="21" t="s">
        <v>239</v>
      </c>
      <c r="C808" s="66" t="s">
        <v>1982</v>
      </c>
      <c r="D808" s="25">
        <v>142400823</v>
      </c>
    </row>
    <row r="809" spans="1:4" ht="12.75">
      <c r="A809" s="79">
        <v>66440</v>
      </c>
      <c r="B809" s="21" t="s">
        <v>239</v>
      </c>
      <c r="C809" s="66" t="s">
        <v>1984</v>
      </c>
      <c r="D809" s="25">
        <v>88605785</v>
      </c>
    </row>
    <row r="810" spans="1:4" ht="12.75">
      <c r="A810" s="79">
        <v>66456</v>
      </c>
      <c r="B810" s="21" t="s">
        <v>239</v>
      </c>
      <c r="C810" s="66" t="s">
        <v>1986</v>
      </c>
      <c r="D810" s="25">
        <v>124899228</v>
      </c>
    </row>
    <row r="811" spans="1:4" ht="12.75">
      <c r="A811" s="79">
        <v>66572</v>
      </c>
      <c r="B811" s="21" t="s">
        <v>239</v>
      </c>
      <c r="C811" s="66" t="s">
        <v>1988</v>
      </c>
      <c r="D811" s="25">
        <v>38373695</v>
      </c>
    </row>
    <row r="812" spans="1:4" ht="12.75">
      <c r="A812" s="79">
        <v>66594</v>
      </c>
      <c r="B812" s="21" t="s">
        <v>239</v>
      </c>
      <c r="C812" s="66" t="s">
        <v>1990</v>
      </c>
      <c r="D812" s="25">
        <v>322876230</v>
      </c>
    </row>
    <row r="813" spans="1:4" ht="12.75">
      <c r="A813" s="79">
        <v>66682</v>
      </c>
      <c r="B813" s="21" t="s">
        <v>239</v>
      </c>
      <c r="C813" s="66" t="s">
        <v>1992</v>
      </c>
      <c r="D813" s="25">
        <v>415817258</v>
      </c>
    </row>
    <row r="814" spans="1:4" ht="12.75">
      <c r="A814" s="79">
        <v>66687</v>
      </c>
      <c r="B814" s="21" t="s">
        <v>239</v>
      </c>
      <c r="C814" s="66" t="s">
        <v>470</v>
      </c>
      <c r="D814" s="25">
        <v>97827842</v>
      </c>
    </row>
    <row r="815" spans="1:4" ht="12.75">
      <c r="A815" s="79">
        <v>68013</v>
      </c>
      <c r="B815" s="21" t="s">
        <v>241</v>
      </c>
      <c r="C815" s="66" t="s">
        <v>1997</v>
      </c>
      <c r="D815" s="25">
        <v>12493237</v>
      </c>
    </row>
    <row r="816" spans="1:4" ht="12.75">
      <c r="A816" s="79">
        <v>68020</v>
      </c>
      <c r="B816" s="21" t="s">
        <v>241</v>
      </c>
      <c r="C816" s="66" t="s">
        <v>947</v>
      </c>
      <c r="D816" s="25">
        <v>83951244</v>
      </c>
    </row>
    <row r="817" spans="1:4" ht="12.75">
      <c r="A817" s="79">
        <v>68051</v>
      </c>
      <c r="B817" s="21" t="s">
        <v>241</v>
      </c>
      <c r="C817" s="66" t="s">
        <v>2000</v>
      </c>
      <c r="D817" s="25">
        <v>77160490</v>
      </c>
    </row>
    <row r="818" spans="1:4" ht="12.75">
      <c r="A818" s="79">
        <v>68077</v>
      </c>
      <c r="B818" s="21" t="s">
        <v>241</v>
      </c>
      <c r="C818" s="66" t="s">
        <v>299</v>
      </c>
      <c r="D818" s="25">
        <v>146007856</v>
      </c>
    </row>
    <row r="819" spans="1:4" ht="12.75">
      <c r="A819" s="79">
        <v>68079</v>
      </c>
      <c r="B819" s="21" t="s">
        <v>241</v>
      </c>
      <c r="C819" s="66" t="s">
        <v>2003</v>
      </c>
      <c r="D819" s="25">
        <v>50591188</v>
      </c>
    </row>
    <row r="820" spans="1:4" ht="12.75">
      <c r="A820" s="79">
        <v>68092</v>
      </c>
      <c r="B820" s="21" t="s">
        <v>241</v>
      </c>
      <c r="C820" s="66" t="s">
        <v>307</v>
      </c>
      <c r="D820" s="25">
        <v>76453087</v>
      </c>
    </row>
    <row r="821" spans="1:4" ht="12.75">
      <c r="A821" s="79">
        <v>68101</v>
      </c>
      <c r="B821" s="21" t="s">
        <v>241</v>
      </c>
      <c r="C821" s="66" t="s">
        <v>207</v>
      </c>
      <c r="D821" s="25">
        <v>420975454</v>
      </c>
    </row>
    <row r="822" spans="1:4" ht="12.75">
      <c r="A822" s="79">
        <v>68121</v>
      </c>
      <c r="B822" s="21" t="s">
        <v>241</v>
      </c>
      <c r="C822" s="66" t="s">
        <v>1174</v>
      </c>
      <c r="D822" s="25">
        <v>34505943</v>
      </c>
    </row>
    <row r="823" spans="1:4" ht="12.75">
      <c r="A823" s="79">
        <v>68132</v>
      </c>
      <c r="B823" s="21" t="s">
        <v>241</v>
      </c>
      <c r="C823" s="66" t="s">
        <v>2010</v>
      </c>
      <c r="D823" s="25">
        <v>18364792</v>
      </c>
    </row>
    <row r="824" spans="1:4" ht="12.75">
      <c r="A824" s="79">
        <v>68147</v>
      </c>
      <c r="B824" s="21" t="s">
        <v>241</v>
      </c>
      <c r="C824" s="66" t="s">
        <v>2012</v>
      </c>
      <c r="D824" s="25">
        <v>79716703</v>
      </c>
    </row>
    <row r="825" spans="1:4" ht="12.75">
      <c r="A825" s="79">
        <v>68152</v>
      </c>
      <c r="B825" s="21" t="s">
        <v>241</v>
      </c>
      <c r="C825" s="66" t="s">
        <v>2014</v>
      </c>
      <c r="D825" s="25">
        <v>69884978</v>
      </c>
    </row>
    <row r="826" spans="1:4" ht="12.75">
      <c r="A826" s="79">
        <v>68160</v>
      </c>
      <c r="B826" s="21" t="s">
        <v>241</v>
      </c>
      <c r="C826" s="66" t="s">
        <v>2016</v>
      </c>
      <c r="D826" s="25">
        <v>109800420</v>
      </c>
    </row>
    <row r="827" spans="1:4" ht="12.75">
      <c r="A827" s="79">
        <v>68162</v>
      </c>
      <c r="B827" s="21" t="s">
        <v>241</v>
      </c>
      <c r="C827" s="66" t="s">
        <v>2018</v>
      </c>
      <c r="D827" s="25">
        <v>37737611</v>
      </c>
    </row>
    <row r="828" spans="1:4" ht="12.75">
      <c r="A828" s="79">
        <v>68167</v>
      </c>
      <c r="B828" s="21" t="s">
        <v>241</v>
      </c>
      <c r="C828" s="66" t="s">
        <v>2020</v>
      </c>
      <c r="D828" s="25">
        <v>71015565</v>
      </c>
    </row>
    <row r="829" spans="1:4" ht="12.75">
      <c r="A829" s="79">
        <v>68169</v>
      </c>
      <c r="B829" s="21" t="s">
        <v>241</v>
      </c>
      <c r="C829" s="66" t="s">
        <v>2022</v>
      </c>
      <c r="D829" s="25">
        <v>169209411</v>
      </c>
    </row>
    <row r="830" spans="1:4" ht="12.75">
      <c r="A830" s="79">
        <v>68176</v>
      </c>
      <c r="B830" s="21" t="s">
        <v>241</v>
      </c>
      <c r="C830" s="66" t="s">
        <v>1113</v>
      </c>
      <c r="D830" s="25">
        <v>107927237</v>
      </c>
    </row>
    <row r="831" spans="1:4" ht="12.75">
      <c r="A831" s="79">
        <v>68179</v>
      </c>
      <c r="B831" s="21" t="s">
        <v>241</v>
      </c>
      <c r="C831" s="66" t="s">
        <v>2025</v>
      </c>
      <c r="D831" s="25">
        <v>115050486</v>
      </c>
    </row>
    <row r="832" spans="1:4" ht="12.75">
      <c r="A832" s="79">
        <v>68190</v>
      </c>
      <c r="B832" s="21" t="s">
        <v>241</v>
      </c>
      <c r="C832" s="66" t="s">
        <v>2027</v>
      </c>
      <c r="D832" s="25">
        <v>876044884</v>
      </c>
    </row>
    <row r="833" spans="1:4" ht="12.75">
      <c r="A833" s="79">
        <v>68207</v>
      </c>
      <c r="B833" s="21" t="s">
        <v>241</v>
      </c>
      <c r="C833" s="66" t="s">
        <v>341</v>
      </c>
      <c r="D833" s="25">
        <v>18531984</v>
      </c>
    </row>
    <row r="834" spans="1:4" ht="12.75">
      <c r="A834" s="79">
        <v>68209</v>
      </c>
      <c r="B834" s="21" t="s">
        <v>241</v>
      </c>
      <c r="C834" s="66" t="s">
        <v>2030</v>
      </c>
      <c r="D834" s="25">
        <v>39881209</v>
      </c>
    </row>
    <row r="835" spans="1:4" ht="12.75">
      <c r="A835" s="79">
        <v>68211</v>
      </c>
      <c r="B835" s="21" t="s">
        <v>241</v>
      </c>
      <c r="C835" s="66" t="s">
        <v>2032</v>
      </c>
      <c r="D835" s="25">
        <v>11255677</v>
      </c>
    </row>
    <row r="836" spans="1:4" ht="12.75">
      <c r="A836" s="79">
        <v>68217</v>
      </c>
      <c r="B836" s="21" t="s">
        <v>241</v>
      </c>
      <c r="C836" s="66" t="s">
        <v>2034</v>
      </c>
      <c r="D836" s="25">
        <v>87345048</v>
      </c>
    </row>
    <row r="837" spans="1:4" ht="12.75">
      <c r="A837" s="79">
        <v>68229</v>
      </c>
      <c r="B837" s="21" t="s">
        <v>241</v>
      </c>
      <c r="C837" s="66" t="s">
        <v>2036</v>
      </c>
      <c r="D837" s="25">
        <v>58548352</v>
      </c>
    </row>
    <row r="838" spans="1:4" ht="12.75">
      <c r="A838" s="79">
        <v>68235</v>
      </c>
      <c r="B838" s="21" t="s">
        <v>241</v>
      </c>
      <c r="C838" s="66" t="s">
        <v>1410</v>
      </c>
      <c r="D838" s="25">
        <v>300802795</v>
      </c>
    </row>
    <row r="839" spans="1:4" ht="12.75">
      <c r="A839" s="79">
        <v>68245</v>
      </c>
      <c r="B839" s="21" t="s">
        <v>241</v>
      </c>
      <c r="C839" s="66" t="s">
        <v>1635</v>
      </c>
      <c r="D839" s="25">
        <v>36538241</v>
      </c>
    </row>
    <row r="840" spans="1:4" ht="12.75">
      <c r="A840" s="79">
        <v>68250</v>
      </c>
      <c r="B840" s="21" t="s">
        <v>241</v>
      </c>
      <c r="C840" s="66" t="s">
        <v>1636</v>
      </c>
      <c r="D840" s="25">
        <v>138605754</v>
      </c>
    </row>
    <row r="841" spans="1:4" ht="12.75">
      <c r="A841" s="79">
        <v>68255</v>
      </c>
      <c r="B841" s="21" t="s">
        <v>241</v>
      </c>
      <c r="C841" s="66" t="s">
        <v>2042</v>
      </c>
      <c r="D841" s="25">
        <v>317773874</v>
      </c>
    </row>
    <row r="842" spans="1:4" ht="12.75">
      <c r="A842" s="79">
        <v>68264</v>
      </c>
      <c r="B842" s="21" t="s">
        <v>241</v>
      </c>
      <c r="C842" s="66" t="s">
        <v>2044</v>
      </c>
      <c r="D842" s="25">
        <v>92739950</v>
      </c>
    </row>
    <row r="843" spans="1:4" ht="12.75">
      <c r="A843" s="79">
        <v>68266</v>
      </c>
      <c r="B843" s="21" t="s">
        <v>241</v>
      </c>
      <c r="C843" s="66" t="s">
        <v>2046</v>
      </c>
      <c r="D843" s="25">
        <v>19018562</v>
      </c>
    </row>
    <row r="844" spans="1:4" ht="12.75">
      <c r="A844" s="79">
        <v>68271</v>
      </c>
      <c r="B844" s="21" t="s">
        <v>241</v>
      </c>
      <c r="C844" s="66" t="s">
        <v>2048</v>
      </c>
      <c r="D844" s="25">
        <v>25216880</v>
      </c>
    </row>
    <row r="845" spans="1:4" ht="12.75">
      <c r="A845" s="79">
        <v>68296</v>
      </c>
      <c r="B845" s="21" t="s">
        <v>241</v>
      </c>
      <c r="C845" s="66" t="s">
        <v>2052</v>
      </c>
      <c r="D845" s="25">
        <v>62586640</v>
      </c>
    </row>
    <row r="846" spans="1:4" ht="12.75">
      <c r="A846" s="79">
        <v>68298</v>
      </c>
      <c r="B846" s="21" t="s">
        <v>241</v>
      </c>
      <c r="C846" s="66" t="s">
        <v>2054</v>
      </c>
      <c r="D846" s="25">
        <v>64070837</v>
      </c>
    </row>
    <row r="847" spans="1:4" ht="12.75">
      <c r="A847" s="79">
        <v>68318</v>
      </c>
      <c r="B847" s="21" t="s">
        <v>241</v>
      </c>
      <c r="C847" s="66" t="s">
        <v>2058</v>
      </c>
      <c r="D847" s="25">
        <v>30608586</v>
      </c>
    </row>
    <row r="848" spans="1:4" ht="12.75">
      <c r="A848" s="79">
        <v>68320</v>
      </c>
      <c r="B848" s="21" t="s">
        <v>241</v>
      </c>
      <c r="C848" s="66" t="s">
        <v>371</v>
      </c>
      <c r="D848" s="25">
        <v>56306746</v>
      </c>
    </row>
    <row r="849" spans="1:4" ht="12.75">
      <c r="A849" s="79">
        <v>68322</v>
      </c>
      <c r="B849" s="21" t="s">
        <v>241</v>
      </c>
      <c r="C849" s="66" t="s">
        <v>2061</v>
      </c>
      <c r="D849" s="25">
        <v>54717167</v>
      </c>
    </row>
    <row r="850" spans="1:4" ht="12.75">
      <c r="A850" s="79">
        <v>68324</v>
      </c>
      <c r="B850" s="21" t="s">
        <v>241</v>
      </c>
      <c r="C850" s="66" t="s">
        <v>2063</v>
      </c>
      <c r="D850" s="25">
        <v>18679064</v>
      </c>
    </row>
    <row r="851" spans="1:4" ht="12.75">
      <c r="A851" s="79">
        <v>68327</v>
      </c>
      <c r="B851" s="21" t="s">
        <v>241</v>
      </c>
      <c r="C851" s="66" t="s">
        <v>2065</v>
      </c>
      <c r="D851" s="25">
        <v>48258977</v>
      </c>
    </row>
    <row r="852" spans="1:4" ht="12.75">
      <c r="A852" s="79">
        <v>68344</v>
      </c>
      <c r="B852" s="21" t="s">
        <v>241</v>
      </c>
      <c r="C852" s="66" t="s">
        <v>2067</v>
      </c>
      <c r="D852" s="25">
        <v>107873454</v>
      </c>
    </row>
    <row r="853" spans="1:4" ht="12.75">
      <c r="A853" s="79">
        <v>68368</v>
      </c>
      <c r="B853" s="21" t="s">
        <v>241</v>
      </c>
      <c r="C853" s="66" t="s">
        <v>2069</v>
      </c>
      <c r="D853" s="25">
        <v>6018000</v>
      </c>
    </row>
    <row r="854" spans="1:4" ht="12.75">
      <c r="A854" s="79">
        <v>68370</v>
      </c>
      <c r="B854" s="21" t="s">
        <v>241</v>
      </c>
      <c r="C854" s="66" t="s">
        <v>2071</v>
      </c>
      <c r="D854" s="25">
        <v>52708655</v>
      </c>
    </row>
    <row r="855" spans="1:4" ht="12.75">
      <c r="A855" s="79">
        <v>68377</v>
      </c>
      <c r="B855" s="21" t="s">
        <v>241</v>
      </c>
      <c r="C855" s="66" t="s">
        <v>2073</v>
      </c>
      <c r="D855" s="25">
        <v>89078409</v>
      </c>
    </row>
    <row r="856" spans="1:4" ht="12.75">
      <c r="A856" s="79">
        <v>68385</v>
      </c>
      <c r="B856" s="21" t="s">
        <v>241</v>
      </c>
      <c r="C856" s="66" t="s">
        <v>2075</v>
      </c>
      <c r="D856" s="25">
        <v>392368045</v>
      </c>
    </row>
    <row r="857" spans="1:4" ht="12.75">
      <c r="A857" s="79">
        <v>68397</v>
      </c>
      <c r="B857" s="21" t="s">
        <v>241</v>
      </c>
      <c r="C857" s="66" t="s">
        <v>2077</v>
      </c>
      <c r="D857" s="25">
        <v>32768390</v>
      </c>
    </row>
    <row r="858" spans="1:4" ht="12.75">
      <c r="A858" s="79">
        <v>68406</v>
      </c>
      <c r="B858" s="21" t="s">
        <v>241</v>
      </c>
      <c r="C858" s="66" t="s">
        <v>2079</v>
      </c>
      <c r="D858" s="25">
        <v>341244841</v>
      </c>
    </row>
    <row r="859" spans="1:4" ht="12.75">
      <c r="A859" s="79">
        <v>68418</v>
      </c>
      <c r="B859" s="21" t="s">
        <v>241</v>
      </c>
      <c r="C859" s="66" t="s">
        <v>2081</v>
      </c>
      <c r="D859" s="25">
        <v>275258741</v>
      </c>
    </row>
    <row r="860" spans="1:4" ht="12.75">
      <c r="A860" s="79">
        <v>68425</v>
      </c>
      <c r="B860" s="21" t="s">
        <v>241</v>
      </c>
      <c r="C860" s="66" t="s">
        <v>2083</v>
      </c>
      <c r="D860" s="25">
        <v>21960221</v>
      </c>
    </row>
    <row r="861" spans="1:4" ht="12.75">
      <c r="A861" s="79">
        <v>68432</v>
      </c>
      <c r="B861" s="21" t="s">
        <v>241</v>
      </c>
      <c r="C861" s="66" t="s">
        <v>2085</v>
      </c>
      <c r="D861" s="25">
        <v>33487955</v>
      </c>
    </row>
    <row r="862" spans="1:4" ht="12.75">
      <c r="A862" s="79">
        <v>68444</v>
      </c>
      <c r="B862" s="21" t="s">
        <v>241</v>
      </c>
      <c r="C862" s="66" t="s">
        <v>2087</v>
      </c>
      <c r="D862" s="25">
        <v>61774723</v>
      </c>
    </row>
    <row r="863" spans="1:4" ht="12.75">
      <c r="A863" s="79">
        <v>68464</v>
      </c>
      <c r="B863" s="21" t="s">
        <v>241</v>
      </c>
      <c r="C863" s="66" t="s">
        <v>2089</v>
      </c>
      <c r="D863" s="25">
        <v>132738153</v>
      </c>
    </row>
    <row r="864" spans="1:4" ht="12.75">
      <c r="A864" s="79">
        <v>68468</v>
      </c>
      <c r="B864" s="21" t="s">
        <v>241</v>
      </c>
      <c r="C864" s="66" t="s">
        <v>2091</v>
      </c>
      <c r="D864" s="25">
        <v>16654920</v>
      </c>
    </row>
    <row r="865" spans="1:4" ht="12.75">
      <c r="A865" s="79">
        <v>68498</v>
      </c>
      <c r="B865" s="21" t="s">
        <v>241</v>
      </c>
      <c r="C865" s="66" t="s">
        <v>2093</v>
      </c>
      <c r="D865" s="25">
        <v>17143556</v>
      </c>
    </row>
    <row r="866" spans="1:4" ht="12.75">
      <c r="A866" s="79">
        <v>68500</v>
      </c>
      <c r="B866" s="21" t="s">
        <v>241</v>
      </c>
      <c r="C866" s="66" t="s">
        <v>2095</v>
      </c>
      <c r="D866" s="25">
        <v>45914433</v>
      </c>
    </row>
    <row r="867" spans="1:4" ht="12.75">
      <c r="A867" s="79">
        <v>68502</v>
      </c>
      <c r="B867" s="21" t="s">
        <v>241</v>
      </c>
      <c r="C867" s="66" t="s">
        <v>2097</v>
      </c>
      <c r="D867" s="25">
        <v>67970682</v>
      </c>
    </row>
    <row r="868" spans="1:4" ht="12.75">
      <c r="A868" s="79">
        <v>68522</v>
      </c>
      <c r="B868" s="21" t="s">
        <v>241</v>
      </c>
      <c r="C868" s="66" t="s">
        <v>2099</v>
      </c>
      <c r="D868" s="25">
        <v>59591510</v>
      </c>
    </row>
    <row r="869" spans="1:4" ht="12.75">
      <c r="A869" s="79">
        <v>68524</v>
      </c>
      <c r="B869" s="21" t="s">
        <v>241</v>
      </c>
      <c r="C869" s="66" t="s">
        <v>2101</v>
      </c>
      <c r="D869" s="25">
        <v>42957058</v>
      </c>
    </row>
    <row r="870" spans="1:4" ht="12.75">
      <c r="A870" s="79">
        <v>68533</v>
      </c>
      <c r="B870" s="21" t="s">
        <v>241</v>
      </c>
      <c r="C870" s="66" t="s">
        <v>2103</v>
      </c>
      <c r="D870" s="25">
        <v>51431192</v>
      </c>
    </row>
    <row r="871" spans="1:4" ht="12.75">
      <c r="A871" s="79">
        <v>68547</v>
      </c>
      <c r="B871" s="21" t="s">
        <v>241</v>
      </c>
      <c r="C871" s="66" t="s">
        <v>2105</v>
      </c>
      <c r="D871" s="25">
        <v>1498914386</v>
      </c>
    </row>
    <row r="872" spans="1:4" ht="12.75">
      <c r="A872" s="79">
        <v>68549</v>
      </c>
      <c r="B872" s="21" t="s">
        <v>241</v>
      </c>
      <c r="C872" s="66" t="s">
        <v>2107</v>
      </c>
      <c r="D872" s="25">
        <v>43849719</v>
      </c>
    </row>
    <row r="873" spans="1:4" ht="12.75">
      <c r="A873" s="79">
        <v>68572</v>
      </c>
      <c r="B873" s="21" t="s">
        <v>241</v>
      </c>
      <c r="C873" s="66" t="s">
        <v>2109</v>
      </c>
      <c r="D873" s="25">
        <v>101813784</v>
      </c>
    </row>
    <row r="874" spans="1:4" ht="12.75">
      <c r="A874" s="79">
        <v>68573</v>
      </c>
      <c r="B874" s="21" t="s">
        <v>241</v>
      </c>
      <c r="C874" s="66" t="s">
        <v>2111</v>
      </c>
      <c r="D874" s="25">
        <v>130925621</v>
      </c>
    </row>
    <row r="875" spans="1:4" ht="12.75">
      <c r="A875" s="79">
        <v>68575</v>
      </c>
      <c r="B875" s="21" t="s">
        <v>241</v>
      </c>
      <c r="C875" s="66" t="s">
        <v>2113</v>
      </c>
      <c r="D875" s="25">
        <v>1039704538</v>
      </c>
    </row>
    <row r="876" spans="1:4" ht="12.75">
      <c r="A876" s="79">
        <v>68615</v>
      </c>
      <c r="B876" s="21" t="s">
        <v>241</v>
      </c>
      <c r="C876" s="66" t="s">
        <v>433</v>
      </c>
      <c r="D876" s="25">
        <v>278588741</v>
      </c>
    </row>
    <row r="877" spans="1:4" ht="12.75">
      <c r="A877" s="79">
        <v>68655</v>
      </c>
      <c r="B877" s="21" t="s">
        <v>241</v>
      </c>
      <c r="C877" s="66" t="s">
        <v>2116</v>
      </c>
      <c r="D877" s="25">
        <v>1275921780</v>
      </c>
    </row>
    <row r="878" spans="1:4" ht="12.75">
      <c r="A878" s="79">
        <v>68669</v>
      </c>
      <c r="B878" s="21" t="s">
        <v>241</v>
      </c>
      <c r="C878" s="66" t="s">
        <v>255</v>
      </c>
      <c r="D878" s="25">
        <v>136186771</v>
      </c>
    </row>
    <row r="879" spans="1:4" ht="12.75">
      <c r="A879" s="79">
        <v>68673</v>
      </c>
      <c r="B879" s="21" t="s">
        <v>241</v>
      </c>
      <c r="C879" s="66" t="s">
        <v>2119</v>
      </c>
      <c r="D879" s="25">
        <v>129456402</v>
      </c>
    </row>
    <row r="880" spans="1:4" ht="12.75">
      <c r="A880" s="79">
        <v>68679</v>
      </c>
      <c r="B880" s="21" t="s">
        <v>241</v>
      </c>
      <c r="C880" s="66" t="s">
        <v>2121</v>
      </c>
      <c r="D880" s="25">
        <v>310561653</v>
      </c>
    </row>
    <row r="881" spans="1:4" ht="12.75">
      <c r="A881" s="79">
        <v>68682</v>
      </c>
      <c r="B881" s="21" t="s">
        <v>241</v>
      </c>
      <c r="C881" s="66" t="s">
        <v>2123</v>
      </c>
      <c r="D881" s="25">
        <v>26036093</v>
      </c>
    </row>
    <row r="882" spans="1:4" ht="12.75">
      <c r="A882" s="79">
        <v>68684</v>
      </c>
      <c r="B882" s="21" t="s">
        <v>241</v>
      </c>
      <c r="C882" s="66" t="s">
        <v>1637</v>
      </c>
      <c r="D882" s="25">
        <v>43973050</v>
      </c>
    </row>
    <row r="883" spans="1:4" ht="12.75">
      <c r="A883" s="79">
        <v>68686</v>
      </c>
      <c r="B883" s="21" t="s">
        <v>241</v>
      </c>
      <c r="C883" s="66" t="s">
        <v>2128</v>
      </c>
      <c r="D883" s="25">
        <v>11489321</v>
      </c>
    </row>
    <row r="884" spans="1:4" ht="12.75">
      <c r="A884" s="79">
        <v>68689</v>
      </c>
      <c r="B884" s="21" t="s">
        <v>241</v>
      </c>
      <c r="C884" s="66" t="s">
        <v>1638</v>
      </c>
      <c r="D884" s="25">
        <v>963868488</v>
      </c>
    </row>
    <row r="885" spans="1:4" ht="12.75">
      <c r="A885" s="79">
        <v>68705</v>
      </c>
      <c r="B885" s="21" t="s">
        <v>241</v>
      </c>
      <c r="C885" s="66" t="s">
        <v>464</v>
      </c>
      <c r="D885" s="25">
        <v>22358208</v>
      </c>
    </row>
    <row r="886" spans="1:4" ht="12.75">
      <c r="A886" s="79">
        <v>68720</v>
      </c>
      <c r="B886" s="21" t="s">
        <v>241</v>
      </c>
      <c r="C886" s="66" t="s">
        <v>2133</v>
      </c>
      <c r="D886" s="25">
        <v>105766413</v>
      </c>
    </row>
    <row r="887" spans="1:4" ht="12.75">
      <c r="A887" s="79">
        <v>68745</v>
      </c>
      <c r="B887" s="21" t="s">
        <v>241</v>
      </c>
      <c r="C887" s="66" t="s">
        <v>2135</v>
      </c>
      <c r="D887" s="25">
        <v>68634590</v>
      </c>
    </row>
    <row r="888" spans="1:4" ht="12.75">
      <c r="A888" s="79">
        <v>68755</v>
      </c>
      <c r="B888" s="21" t="s">
        <v>241</v>
      </c>
      <c r="C888" s="66" t="s">
        <v>2137</v>
      </c>
      <c r="D888" s="25">
        <v>108820088</v>
      </c>
    </row>
    <row r="889" spans="1:4" ht="12.75">
      <c r="A889" s="79">
        <v>68770</v>
      </c>
      <c r="B889" s="21" t="s">
        <v>241</v>
      </c>
      <c r="C889" s="66" t="s">
        <v>2139</v>
      </c>
      <c r="D889" s="25">
        <v>47458105</v>
      </c>
    </row>
    <row r="890" spans="1:4" ht="12.75">
      <c r="A890" s="79">
        <v>68773</v>
      </c>
      <c r="B890" s="21" t="s">
        <v>241</v>
      </c>
      <c r="C890" s="66" t="s">
        <v>243</v>
      </c>
      <c r="D890" s="25">
        <v>130055405</v>
      </c>
    </row>
    <row r="891" spans="1:4" ht="12.75">
      <c r="A891" s="79">
        <v>68780</v>
      </c>
      <c r="B891" s="21" t="s">
        <v>241</v>
      </c>
      <c r="C891" s="66" t="s">
        <v>2142</v>
      </c>
      <c r="D891" s="25">
        <v>49517244</v>
      </c>
    </row>
    <row r="892" spans="1:4" ht="12.75">
      <c r="A892" s="79">
        <v>68820</v>
      </c>
      <c r="B892" s="21" t="s">
        <v>241</v>
      </c>
      <c r="C892" s="66" t="s">
        <v>2144</v>
      </c>
      <c r="D892" s="25">
        <v>76050639</v>
      </c>
    </row>
    <row r="893" spans="1:4" ht="12.75">
      <c r="A893" s="79">
        <v>68855</v>
      </c>
      <c r="B893" s="21" t="s">
        <v>241</v>
      </c>
      <c r="C893" s="66" t="s">
        <v>2146</v>
      </c>
      <c r="D893" s="25">
        <v>50194507</v>
      </c>
    </row>
    <row r="894" spans="1:4" ht="12.75">
      <c r="A894" s="79">
        <v>68861</v>
      </c>
      <c r="B894" s="21" t="s">
        <v>241</v>
      </c>
      <c r="C894" s="66" t="s">
        <v>2148</v>
      </c>
      <c r="D894" s="25">
        <v>29391648</v>
      </c>
    </row>
    <row r="895" spans="1:4" ht="12.75">
      <c r="A895" s="79">
        <v>68867</v>
      </c>
      <c r="B895" s="21" t="s">
        <v>241</v>
      </c>
      <c r="C895" s="66" t="s">
        <v>2150</v>
      </c>
      <c r="D895" s="25">
        <v>11059950</v>
      </c>
    </row>
    <row r="896" spans="1:4" ht="12.75">
      <c r="A896" s="79">
        <v>68872</v>
      </c>
      <c r="B896" s="21" t="s">
        <v>241</v>
      </c>
      <c r="C896" s="66" t="s">
        <v>646</v>
      </c>
      <c r="D896" s="25">
        <v>93807716</v>
      </c>
    </row>
    <row r="897" spans="1:4" ht="12.75">
      <c r="A897" s="79">
        <v>68895</v>
      </c>
      <c r="B897" s="21" t="s">
        <v>241</v>
      </c>
      <c r="C897" s="66" t="s">
        <v>2153</v>
      </c>
      <c r="D897" s="25">
        <v>118201754</v>
      </c>
    </row>
    <row r="898" spans="1:4" ht="12.75">
      <c r="A898" s="79">
        <v>70110</v>
      </c>
      <c r="B898" s="21" t="s">
        <v>243</v>
      </c>
      <c r="C898" s="66" t="s">
        <v>668</v>
      </c>
      <c r="D898" s="25">
        <v>66609813</v>
      </c>
    </row>
    <row r="899" spans="1:4" ht="12.75">
      <c r="A899" s="79">
        <v>70124</v>
      </c>
      <c r="B899" s="21" t="s">
        <v>243</v>
      </c>
      <c r="C899" s="66" t="s">
        <v>2158</v>
      </c>
      <c r="D899" s="25">
        <v>584697212</v>
      </c>
    </row>
    <row r="900" spans="1:4" ht="12.75">
      <c r="A900" s="79">
        <v>70204</v>
      </c>
      <c r="B900" s="21" t="s">
        <v>243</v>
      </c>
      <c r="C900" s="66" t="s">
        <v>2160</v>
      </c>
      <c r="D900" s="25">
        <v>284382643</v>
      </c>
    </row>
    <row r="901" spans="1:4" ht="12.75">
      <c r="A901" s="79">
        <v>70215</v>
      </c>
      <c r="B901" s="21" t="s">
        <v>243</v>
      </c>
      <c r="C901" s="66" t="s">
        <v>2162</v>
      </c>
      <c r="D901" s="25">
        <v>1095049960</v>
      </c>
    </row>
    <row r="902" spans="1:4" ht="12.75">
      <c r="A902" s="79">
        <v>70221</v>
      </c>
      <c r="B902" s="21" t="s">
        <v>243</v>
      </c>
      <c r="C902" s="66" t="s">
        <v>2164</v>
      </c>
      <c r="D902" s="25">
        <v>373951072</v>
      </c>
    </row>
    <row r="903" spans="1:4" ht="12.75">
      <c r="A903" s="79">
        <v>70230</v>
      </c>
      <c r="B903" s="21" t="s">
        <v>243</v>
      </c>
      <c r="C903" s="66" t="s">
        <v>2166</v>
      </c>
      <c r="D903" s="25">
        <v>134521980</v>
      </c>
    </row>
    <row r="904" spans="1:4" ht="12.75">
      <c r="A904" s="79">
        <v>70233</v>
      </c>
      <c r="B904" s="21" t="s">
        <v>243</v>
      </c>
      <c r="C904" s="66" t="s">
        <v>2168</v>
      </c>
      <c r="D904" s="25">
        <v>355484776</v>
      </c>
    </row>
    <row r="905" spans="1:4" ht="12.75">
      <c r="A905" s="79">
        <v>70235</v>
      </c>
      <c r="B905" s="21" t="s">
        <v>243</v>
      </c>
      <c r="C905" s="66" t="s">
        <v>2170</v>
      </c>
      <c r="D905" s="25">
        <v>274540099</v>
      </c>
    </row>
    <row r="906" spans="1:4" ht="12.75">
      <c r="A906" s="79">
        <v>70265</v>
      </c>
      <c r="B906" s="21" t="s">
        <v>243</v>
      </c>
      <c r="C906" s="66" t="s">
        <v>2172</v>
      </c>
      <c r="D906" s="25">
        <v>339645876</v>
      </c>
    </row>
    <row r="907" spans="1:4" ht="12.75">
      <c r="A907" s="79">
        <v>70400</v>
      </c>
      <c r="B907" s="21" t="s">
        <v>243</v>
      </c>
      <c r="C907" s="66" t="s">
        <v>395</v>
      </c>
      <c r="D907" s="25">
        <v>319255519</v>
      </c>
    </row>
    <row r="908" spans="1:4" ht="12.75">
      <c r="A908" s="79">
        <v>70418</v>
      </c>
      <c r="B908" s="21" t="s">
        <v>243</v>
      </c>
      <c r="C908" s="66" t="s">
        <v>2175</v>
      </c>
      <c r="D908" s="25">
        <v>491561162</v>
      </c>
    </row>
    <row r="909" spans="1:4" ht="12.75">
      <c r="A909" s="79">
        <v>70429</v>
      </c>
      <c r="B909" s="21" t="s">
        <v>243</v>
      </c>
      <c r="C909" s="66" t="s">
        <v>2177</v>
      </c>
      <c r="D909" s="25">
        <v>918586061</v>
      </c>
    </row>
    <row r="910" spans="1:4" ht="12.75">
      <c r="A910" s="79">
        <v>70473</v>
      </c>
      <c r="B910" s="21" t="s">
        <v>243</v>
      </c>
      <c r="C910" s="66" t="s">
        <v>2179</v>
      </c>
      <c r="D910" s="25">
        <v>159461418</v>
      </c>
    </row>
    <row r="911" spans="1:4" ht="12.75">
      <c r="A911" s="79">
        <v>70508</v>
      </c>
      <c r="B911" s="21" t="s">
        <v>243</v>
      </c>
      <c r="C911" s="66" t="s">
        <v>2181</v>
      </c>
      <c r="D911" s="25">
        <v>736843095</v>
      </c>
    </row>
    <row r="912" spans="1:4" ht="12.75">
      <c r="A912" s="79">
        <v>70523</v>
      </c>
      <c r="B912" s="21" t="s">
        <v>243</v>
      </c>
      <c r="C912" s="66" t="s">
        <v>2183</v>
      </c>
      <c r="D912" s="25">
        <v>469463267</v>
      </c>
    </row>
    <row r="913" spans="1:4" ht="12.75">
      <c r="A913" s="79">
        <v>70670</v>
      </c>
      <c r="B913" s="21" t="s">
        <v>243</v>
      </c>
      <c r="C913" s="66" t="s">
        <v>2185</v>
      </c>
      <c r="D913" s="25">
        <v>1384026872</v>
      </c>
    </row>
    <row r="914" spans="1:4" ht="12.75">
      <c r="A914" s="79">
        <v>70678</v>
      </c>
      <c r="B914" s="21" t="s">
        <v>243</v>
      </c>
      <c r="C914" s="66" t="s">
        <v>2187</v>
      </c>
      <c r="D914" s="25">
        <v>636127392</v>
      </c>
    </row>
    <row r="915" spans="1:4" ht="12.75">
      <c r="A915" s="79">
        <v>70702</v>
      </c>
      <c r="B915" s="21" t="s">
        <v>243</v>
      </c>
      <c r="C915" s="66" t="s">
        <v>1639</v>
      </c>
      <c r="D915" s="25">
        <v>236206608</v>
      </c>
    </row>
    <row r="916" spans="1:4" ht="12.75">
      <c r="A916" s="79">
        <v>70708</v>
      </c>
      <c r="B916" s="21" t="s">
        <v>243</v>
      </c>
      <c r="C916" s="66" t="s">
        <v>2191</v>
      </c>
      <c r="D916" s="25">
        <v>899863434</v>
      </c>
    </row>
    <row r="917" spans="1:4" ht="12.75">
      <c r="A917" s="79">
        <v>70713</v>
      </c>
      <c r="B917" s="21" t="s">
        <v>243</v>
      </c>
      <c r="C917" s="66" t="s">
        <v>2193</v>
      </c>
      <c r="D917" s="25">
        <v>1610812156</v>
      </c>
    </row>
    <row r="918" spans="1:4" ht="12.75">
      <c r="A918" s="79">
        <v>70717</v>
      </c>
      <c r="B918" s="21" t="s">
        <v>243</v>
      </c>
      <c r="C918" s="66" t="s">
        <v>454</v>
      </c>
      <c r="D918" s="25">
        <v>751079558</v>
      </c>
    </row>
    <row r="919" spans="1:4" ht="12.75">
      <c r="A919" s="79">
        <v>70742</v>
      </c>
      <c r="B919" s="21" t="s">
        <v>243</v>
      </c>
      <c r="C919" s="66" t="s">
        <v>2196</v>
      </c>
      <c r="D919" s="25">
        <v>332519797</v>
      </c>
    </row>
    <row r="920" spans="1:4" ht="12.75">
      <c r="A920" s="79">
        <v>70771</v>
      </c>
      <c r="B920" s="21" t="s">
        <v>243</v>
      </c>
      <c r="C920" s="66" t="s">
        <v>243</v>
      </c>
      <c r="D920" s="25">
        <v>1053610819</v>
      </c>
    </row>
    <row r="921" spans="1:4" ht="12.75">
      <c r="A921" s="79">
        <v>70820</v>
      </c>
      <c r="B921" s="21" t="s">
        <v>243</v>
      </c>
      <c r="C921" s="66" t="s">
        <v>2199</v>
      </c>
      <c r="D921" s="25">
        <v>1291525146</v>
      </c>
    </row>
    <row r="922" spans="1:4" ht="12.75">
      <c r="A922" s="79">
        <v>70823</v>
      </c>
      <c r="B922" s="21" t="s">
        <v>243</v>
      </c>
      <c r="C922" s="66" t="s">
        <v>2201</v>
      </c>
      <c r="D922" s="25">
        <v>406220694</v>
      </c>
    </row>
    <row r="923" spans="1:4" ht="12.75">
      <c r="A923" s="79">
        <v>73024</v>
      </c>
      <c r="B923" s="21" t="s">
        <v>1640</v>
      </c>
      <c r="C923" s="66" t="s">
        <v>2205</v>
      </c>
      <c r="D923" s="25">
        <v>49350911</v>
      </c>
    </row>
    <row r="924" spans="1:4" ht="12.75">
      <c r="A924" s="79">
        <v>73026</v>
      </c>
      <c r="B924" s="21" t="s">
        <v>1640</v>
      </c>
      <c r="C924" s="66" t="s">
        <v>2207</v>
      </c>
      <c r="D924" s="25">
        <v>183245176</v>
      </c>
    </row>
    <row r="925" spans="1:4" ht="12.75">
      <c r="A925" s="79">
        <v>73030</v>
      </c>
      <c r="B925" s="21" t="s">
        <v>1640</v>
      </c>
      <c r="C925" s="66" t="s">
        <v>2209</v>
      </c>
      <c r="D925" s="25">
        <v>143329820</v>
      </c>
    </row>
    <row r="926" spans="1:4" ht="12.75">
      <c r="A926" s="79">
        <v>73043</v>
      </c>
      <c r="B926" s="21" t="s">
        <v>1640</v>
      </c>
      <c r="C926" s="66" t="s">
        <v>2211</v>
      </c>
      <c r="D926" s="25">
        <v>225575132</v>
      </c>
    </row>
    <row r="927" spans="1:4" ht="12.75">
      <c r="A927" s="79">
        <v>73055</v>
      </c>
      <c r="B927" s="21" t="s">
        <v>1640</v>
      </c>
      <c r="C927" s="66" t="s">
        <v>1641</v>
      </c>
      <c r="D927" s="25">
        <v>366114193</v>
      </c>
    </row>
    <row r="928" spans="1:4" ht="12.75">
      <c r="A928" s="79">
        <v>73067</v>
      </c>
      <c r="B928" s="21" t="s">
        <v>1640</v>
      </c>
      <c r="C928" s="66" t="s">
        <v>2215</v>
      </c>
      <c r="D928" s="25">
        <v>290814774</v>
      </c>
    </row>
    <row r="929" spans="1:4" ht="12.75">
      <c r="A929" s="79">
        <v>73124</v>
      </c>
      <c r="B929" s="21" t="s">
        <v>1640</v>
      </c>
      <c r="C929" s="66" t="s">
        <v>2217</v>
      </c>
      <c r="D929" s="25">
        <v>253908901</v>
      </c>
    </row>
    <row r="930" spans="1:4" ht="12.75">
      <c r="A930" s="79">
        <v>73148</v>
      </c>
      <c r="B930" s="21" t="s">
        <v>1640</v>
      </c>
      <c r="C930" s="66" t="s">
        <v>182</v>
      </c>
      <c r="D930" s="25">
        <v>167873877</v>
      </c>
    </row>
    <row r="931" spans="1:4" ht="12.75">
      <c r="A931" s="79">
        <v>73152</v>
      </c>
      <c r="B931" s="21" t="s">
        <v>1640</v>
      </c>
      <c r="C931" s="66" t="s">
        <v>2221</v>
      </c>
      <c r="D931" s="25">
        <v>51889556</v>
      </c>
    </row>
    <row r="932" spans="1:4" ht="12.75">
      <c r="A932" s="79">
        <v>73168</v>
      </c>
      <c r="B932" s="21" t="s">
        <v>1640</v>
      </c>
      <c r="C932" s="66" t="s">
        <v>2223</v>
      </c>
      <c r="D932" s="25">
        <v>844141058</v>
      </c>
    </row>
    <row r="933" spans="1:4" ht="12.75">
      <c r="A933" s="79">
        <v>73200</v>
      </c>
      <c r="B933" s="21" t="s">
        <v>1640</v>
      </c>
      <c r="C933" s="66" t="s">
        <v>2225</v>
      </c>
      <c r="D933" s="25">
        <v>169569110</v>
      </c>
    </row>
    <row r="934" spans="1:4" ht="12.75">
      <c r="A934" s="79">
        <v>73217</v>
      </c>
      <c r="B934" s="21" t="s">
        <v>1640</v>
      </c>
      <c r="C934" s="66" t="s">
        <v>2227</v>
      </c>
      <c r="D934" s="25">
        <v>585710149</v>
      </c>
    </row>
    <row r="935" spans="1:4" ht="12.75">
      <c r="A935" s="79">
        <v>73226</v>
      </c>
      <c r="B935" s="21" t="s">
        <v>1640</v>
      </c>
      <c r="C935" s="66" t="s">
        <v>2229</v>
      </c>
      <c r="D935" s="25">
        <v>302830008</v>
      </c>
    </row>
    <row r="936" spans="1:4" ht="12.75">
      <c r="A936" s="79">
        <v>73236</v>
      </c>
      <c r="B936" s="21" t="s">
        <v>1640</v>
      </c>
      <c r="C936" s="66" t="s">
        <v>2231</v>
      </c>
      <c r="D936" s="25">
        <v>158629658</v>
      </c>
    </row>
    <row r="937" spans="1:4" ht="12.75">
      <c r="A937" s="79">
        <v>73268</v>
      </c>
      <c r="B937" s="21" t="s">
        <v>1640</v>
      </c>
      <c r="C937" s="66" t="s">
        <v>2233</v>
      </c>
      <c r="D937" s="25">
        <v>1038445376</v>
      </c>
    </row>
    <row r="938" spans="1:4" ht="12.75">
      <c r="A938" s="79">
        <v>73270</v>
      </c>
      <c r="B938" s="21" t="s">
        <v>1640</v>
      </c>
      <c r="C938" s="66" t="s">
        <v>2235</v>
      </c>
      <c r="D938" s="25">
        <v>164188689</v>
      </c>
    </row>
    <row r="939" spans="1:4" ht="12.75">
      <c r="A939" s="79">
        <v>73275</v>
      </c>
      <c r="B939" s="21" t="s">
        <v>1640</v>
      </c>
      <c r="C939" s="66" t="s">
        <v>2237</v>
      </c>
      <c r="D939" s="25">
        <v>422183564</v>
      </c>
    </row>
    <row r="940" spans="1:4" ht="12.75">
      <c r="A940" s="79">
        <v>73283</v>
      </c>
      <c r="B940" s="21" t="s">
        <v>1640</v>
      </c>
      <c r="C940" s="66" t="s">
        <v>2239</v>
      </c>
      <c r="D940" s="25">
        <v>435558244</v>
      </c>
    </row>
    <row r="941" spans="1:4" ht="12.75">
      <c r="A941" s="79">
        <v>73319</v>
      </c>
      <c r="B941" s="21" t="s">
        <v>1640</v>
      </c>
      <c r="C941" s="66" t="s">
        <v>2241</v>
      </c>
      <c r="D941" s="25">
        <v>553926870</v>
      </c>
    </row>
    <row r="942" spans="1:4" ht="12.75">
      <c r="A942" s="79">
        <v>73347</v>
      </c>
      <c r="B942" s="21" t="s">
        <v>1640</v>
      </c>
      <c r="C942" s="66" t="s">
        <v>2243</v>
      </c>
      <c r="D942" s="25">
        <v>217437119</v>
      </c>
    </row>
    <row r="943" spans="1:4" ht="12.75">
      <c r="A943" s="79">
        <v>73349</v>
      </c>
      <c r="B943" s="21" t="s">
        <v>1640</v>
      </c>
      <c r="C943" s="66" t="s">
        <v>2245</v>
      </c>
      <c r="D943" s="25">
        <v>194340308</v>
      </c>
    </row>
    <row r="944" spans="1:4" ht="12.75">
      <c r="A944" s="79">
        <v>73352</v>
      </c>
      <c r="B944" s="21" t="s">
        <v>1640</v>
      </c>
      <c r="C944" s="66" t="s">
        <v>2247</v>
      </c>
      <c r="D944" s="25">
        <v>30009736</v>
      </c>
    </row>
    <row r="945" spans="1:4" ht="12.75">
      <c r="A945" s="79">
        <v>73408</v>
      </c>
      <c r="B945" s="21" t="s">
        <v>1640</v>
      </c>
      <c r="C945" s="66" t="s">
        <v>2249</v>
      </c>
      <c r="D945" s="25">
        <v>383123905</v>
      </c>
    </row>
    <row r="946" spans="1:4" ht="12.75">
      <c r="A946" s="79">
        <v>73411</v>
      </c>
      <c r="B946" s="21" t="s">
        <v>1640</v>
      </c>
      <c r="C946" s="66" t="s">
        <v>2251</v>
      </c>
      <c r="D946" s="25">
        <v>314439504</v>
      </c>
    </row>
    <row r="947" spans="1:4" ht="12.75">
      <c r="A947" s="79">
        <v>73443</v>
      </c>
      <c r="B947" s="21" t="s">
        <v>1640</v>
      </c>
      <c r="C947" s="66" t="s">
        <v>2253</v>
      </c>
      <c r="D947" s="25">
        <v>586384743</v>
      </c>
    </row>
    <row r="948" spans="1:4" ht="12.75">
      <c r="A948" s="79">
        <v>73449</v>
      </c>
      <c r="B948" s="21" t="s">
        <v>1640</v>
      </c>
      <c r="C948" s="66" t="s">
        <v>2255</v>
      </c>
      <c r="D948" s="25">
        <v>412190896</v>
      </c>
    </row>
    <row r="949" spans="1:4" ht="12.75">
      <c r="A949" s="79">
        <v>73461</v>
      </c>
      <c r="B949" s="21" t="s">
        <v>1640</v>
      </c>
      <c r="C949" s="66" t="s">
        <v>2257</v>
      </c>
      <c r="D949" s="25">
        <v>175641311</v>
      </c>
    </row>
    <row r="950" spans="1:4" ht="12.75">
      <c r="A950" s="79">
        <v>73483</v>
      </c>
      <c r="B950" s="21" t="s">
        <v>1640</v>
      </c>
      <c r="C950" s="66" t="s">
        <v>2259</v>
      </c>
      <c r="D950" s="25">
        <v>376461867</v>
      </c>
    </row>
    <row r="951" spans="1:4" ht="12.75">
      <c r="A951" s="79">
        <v>73504</v>
      </c>
      <c r="B951" s="21" t="s">
        <v>1640</v>
      </c>
      <c r="C951" s="66" t="s">
        <v>2261</v>
      </c>
      <c r="D951" s="25">
        <v>1013044930</v>
      </c>
    </row>
    <row r="952" spans="1:4" ht="12.75">
      <c r="A952" s="79">
        <v>73520</v>
      </c>
      <c r="B952" s="21" t="s">
        <v>1640</v>
      </c>
      <c r="C952" s="66" t="s">
        <v>2263</v>
      </c>
      <c r="D952" s="25">
        <v>26410107</v>
      </c>
    </row>
    <row r="953" spans="1:4" ht="12.75">
      <c r="A953" s="79">
        <v>73547</v>
      </c>
      <c r="B953" s="21" t="s">
        <v>1640</v>
      </c>
      <c r="C953" s="66" t="s">
        <v>2265</v>
      </c>
      <c r="D953" s="25">
        <v>138340543</v>
      </c>
    </row>
    <row r="954" spans="1:4" ht="12.75">
      <c r="A954" s="79">
        <v>73555</v>
      </c>
      <c r="B954" s="21" t="s">
        <v>1640</v>
      </c>
      <c r="C954" s="66" t="s">
        <v>2267</v>
      </c>
      <c r="D954" s="25">
        <v>443350787</v>
      </c>
    </row>
    <row r="955" spans="1:4" ht="12.75">
      <c r="A955" s="79">
        <v>73563</v>
      </c>
      <c r="B955" s="21" t="s">
        <v>1640</v>
      </c>
      <c r="C955" s="66" t="s">
        <v>2269</v>
      </c>
      <c r="D955" s="25">
        <v>145597367</v>
      </c>
    </row>
    <row r="956" spans="1:4" ht="12.75">
      <c r="A956" s="79">
        <v>73585</v>
      </c>
      <c r="B956" s="21" t="s">
        <v>1640</v>
      </c>
      <c r="C956" s="66" t="s">
        <v>2271</v>
      </c>
      <c r="D956" s="25">
        <v>287199983</v>
      </c>
    </row>
    <row r="957" spans="1:4" ht="12.75">
      <c r="A957" s="79">
        <v>73616</v>
      </c>
      <c r="B957" s="21" t="s">
        <v>1640</v>
      </c>
      <c r="C957" s="66" t="s">
        <v>2273</v>
      </c>
      <c r="D957" s="25">
        <v>558280501</v>
      </c>
    </row>
    <row r="958" spans="1:4" ht="12.75">
      <c r="A958" s="79">
        <v>73622</v>
      </c>
      <c r="B958" s="21" t="s">
        <v>1640</v>
      </c>
      <c r="C958" s="66" t="s">
        <v>2275</v>
      </c>
      <c r="D958" s="25">
        <v>140993555</v>
      </c>
    </row>
    <row r="959" spans="1:4" ht="12.75">
      <c r="A959" s="79">
        <v>73624</v>
      </c>
      <c r="B959" s="21" t="s">
        <v>1640</v>
      </c>
      <c r="C959" s="66" t="s">
        <v>2277</v>
      </c>
      <c r="D959" s="25">
        <v>643655489</v>
      </c>
    </row>
    <row r="960" spans="1:4" ht="12.75">
      <c r="A960" s="79">
        <v>73671</v>
      </c>
      <c r="B960" s="21" t="s">
        <v>1640</v>
      </c>
      <c r="C960" s="66" t="s">
        <v>1642</v>
      </c>
      <c r="D960" s="25">
        <v>273413207</v>
      </c>
    </row>
    <row r="961" spans="1:4" ht="12.75">
      <c r="A961" s="79">
        <v>73675</v>
      </c>
      <c r="B961" s="21" t="s">
        <v>1640</v>
      </c>
      <c r="C961" s="66" t="s">
        <v>2281</v>
      </c>
      <c r="D961" s="25">
        <v>365495406</v>
      </c>
    </row>
    <row r="962" spans="1:4" ht="12.75">
      <c r="A962" s="79">
        <v>73678</v>
      </c>
      <c r="B962" s="21" t="s">
        <v>1640</v>
      </c>
      <c r="C962" s="66" t="s">
        <v>452</v>
      </c>
      <c r="D962" s="25">
        <v>306722256</v>
      </c>
    </row>
    <row r="963" spans="1:4" ht="12.75">
      <c r="A963" s="79">
        <v>73686</v>
      </c>
      <c r="B963" s="21" t="s">
        <v>1640</v>
      </c>
      <c r="C963" s="66" t="s">
        <v>2284</v>
      </c>
      <c r="D963" s="25">
        <v>270243384</v>
      </c>
    </row>
    <row r="964" spans="1:4" ht="12.75">
      <c r="A964" s="79">
        <v>73770</v>
      </c>
      <c r="B964" s="21" t="s">
        <v>1640</v>
      </c>
      <c r="C964" s="66" t="s">
        <v>1041</v>
      </c>
      <c r="D964" s="25">
        <v>228948647</v>
      </c>
    </row>
    <row r="965" spans="1:4" ht="12.75">
      <c r="A965" s="79">
        <v>73854</v>
      </c>
      <c r="B965" s="21" t="s">
        <v>1640</v>
      </c>
      <c r="C965" s="66" t="s">
        <v>1643</v>
      </c>
      <c r="D965" s="25">
        <v>96492282</v>
      </c>
    </row>
    <row r="966" spans="1:4" ht="12.75">
      <c r="A966" s="79">
        <v>73861</v>
      </c>
      <c r="B966" s="21" t="s">
        <v>1640</v>
      </c>
      <c r="C966" s="66" t="s">
        <v>2289</v>
      </c>
      <c r="D966" s="25">
        <v>318583668</v>
      </c>
    </row>
    <row r="967" spans="1:4" ht="12.75">
      <c r="A967" s="79">
        <v>73870</v>
      </c>
      <c r="B967" s="21" t="s">
        <v>1640</v>
      </c>
      <c r="C967" s="66" t="s">
        <v>1644</v>
      </c>
      <c r="D967" s="25">
        <v>174225299</v>
      </c>
    </row>
    <row r="968" spans="1:4" ht="12.75">
      <c r="A968" s="79">
        <v>73873</v>
      </c>
      <c r="B968" s="21" t="s">
        <v>1640</v>
      </c>
      <c r="C968" s="66" t="s">
        <v>2293</v>
      </c>
      <c r="D968" s="25">
        <v>129701689</v>
      </c>
    </row>
    <row r="969" spans="1:4" ht="12.75">
      <c r="A969" s="79">
        <v>76020</v>
      </c>
      <c r="B969" s="21" t="s">
        <v>3415</v>
      </c>
      <c r="C969" s="66" t="s">
        <v>2297</v>
      </c>
      <c r="D969" s="25">
        <v>27972826</v>
      </c>
    </row>
    <row r="970" spans="1:4" ht="12.75">
      <c r="A970" s="79">
        <v>76036</v>
      </c>
      <c r="B970" s="21" t="s">
        <v>3415</v>
      </c>
      <c r="C970" s="66" t="s">
        <v>2299</v>
      </c>
      <c r="D970" s="25">
        <v>230048433</v>
      </c>
    </row>
    <row r="971" spans="1:4" ht="12.75">
      <c r="A971" s="79">
        <v>76041</v>
      </c>
      <c r="B971" s="21" t="s">
        <v>3415</v>
      </c>
      <c r="C971" s="66" t="s">
        <v>2301</v>
      </c>
      <c r="D971" s="25">
        <v>363228776</v>
      </c>
    </row>
    <row r="972" spans="1:4" ht="12.75">
      <c r="A972" s="79">
        <v>76054</v>
      </c>
      <c r="B972" s="21" t="s">
        <v>3415</v>
      </c>
      <c r="C972" s="66" t="s">
        <v>295</v>
      </c>
      <c r="D972" s="25">
        <v>112157424</v>
      </c>
    </row>
    <row r="973" spans="1:4" ht="12.75">
      <c r="A973" s="79">
        <v>76100</v>
      </c>
      <c r="B973" s="21" t="s">
        <v>3415</v>
      </c>
      <c r="C973" s="66" t="s">
        <v>207</v>
      </c>
      <c r="D973" s="25">
        <v>396948029</v>
      </c>
    </row>
    <row r="974" spans="1:4" ht="12.75">
      <c r="A974" s="79">
        <v>76113</v>
      </c>
      <c r="B974" s="21" t="s">
        <v>3415</v>
      </c>
      <c r="C974" s="66" t="s">
        <v>2309</v>
      </c>
      <c r="D974" s="25">
        <v>560171075</v>
      </c>
    </row>
    <row r="975" spans="1:4" ht="12.75">
      <c r="A975" s="79">
        <v>76122</v>
      </c>
      <c r="B975" s="21" t="s">
        <v>3415</v>
      </c>
      <c r="C975" s="66" t="s">
        <v>2311</v>
      </c>
      <c r="D975" s="25">
        <v>479570461</v>
      </c>
    </row>
    <row r="976" spans="1:4" ht="12.75">
      <c r="A976" s="79">
        <v>76126</v>
      </c>
      <c r="B976" s="21" t="s">
        <v>3415</v>
      </c>
      <c r="C976" s="66" t="s">
        <v>183</v>
      </c>
      <c r="D976" s="25">
        <v>293535745</v>
      </c>
    </row>
    <row r="977" spans="1:4" ht="12.75">
      <c r="A977" s="79">
        <v>76130</v>
      </c>
      <c r="B977" s="21" t="s">
        <v>3415</v>
      </c>
      <c r="C977" s="66" t="s">
        <v>520</v>
      </c>
      <c r="D977" s="25">
        <v>875788366</v>
      </c>
    </row>
    <row r="978" spans="1:4" ht="12.75">
      <c r="A978" s="79">
        <v>76233</v>
      </c>
      <c r="B978" s="21" t="s">
        <v>3415</v>
      </c>
      <c r="C978" s="66" t="s">
        <v>2318</v>
      </c>
      <c r="D978" s="25">
        <v>765127586</v>
      </c>
    </row>
    <row r="979" spans="1:4" ht="12.75">
      <c r="A979" s="79">
        <v>76243</v>
      </c>
      <c r="B979" s="21" t="s">
        <v>3415</v>
      </c>
      <c r="C979" s="66" t="s">
        <v>2320</v>
      </c>
      <c r="D979" s="25">
        <v>156338050</v>
      </c>
    </row>
    <row r="980" spans="1:4" ht="12.75">
      <c r="A980" s="79">
        <v>76246</v>
      </c>
      <c r="B980" s="21" t="s">
        <v>3415</v>
      </c>
      <c r="C980" s="66" t="s">
        <v>2322</v>
      </c>
      <c r="D980" s="25">
        <v>136267355</v>
      </c>
    </row>
    <row r="981" spans="1:4" ht="12.75">
      <c r="A981" s="79">
        <v>76248</v>
      </c>
      <c r="B981" s="21" t="s">
        <v>3415</v>
      </c>
      <c r="C981" s="66" t="s">
        <v>2324</v>
      </c>
      <c r="D981" s="25">
        <v>492343421</v>
      </c>
    </row>
    <row r="982" spans="1:4" ht="12.75">
      <c r="A982" s="79">
        <v>76250</v>
      </c>
      <c r="B982" s="21" t="s">
        <v>3415</v>
      </c>
      <c r="C982" s="66" t="s">
        <v>2326</v>
      </c>
      <c r="D982" s="25">
        <v>127941476</v>
      </c>
    </row>
    <row r="983" spans="1:4" ht="12.75">
      <c r="A983" s="79">
        <v>76275</v>
      </c>
      <c r="B983" s="21" t="s">
        <v>3415</v>
      </c>
      <c r="C983" s="66" t="s">
        <v>2328</v>
      </c>
      <c r="D983" s="25">
        <v>876595244</v>
      </c>
    </row>
    <row r="984" spans="1:4" ht="12.75">
      <c r="A984" s="79">
        <v>76306</v>
      </c>
      <c r="B984" s="21" t="s">
        <v>3415</v>
      </c>
      <c r="C984" s="66" t="s">
        <v>2330</v>
      </c>
      <c r="D984" s="25">
        <v>141084319</v>
      </c>
    </row>
    <row r="985" spans="1:4" ht="12.75">
      <c r="A985" s="79">
        <v>76318</v>
      </c>
      <c r="B985" s="21" t="s">
        <v>3415</v>
      </c>
      <c r="C985" s="66" t="s">
        <v>2332</v>
      </c>
      <c r="D985" s="25">
        <v>212816481</v>
      </c>
    </row>
    <row r="986" spans="1:4" ht="12.75">
      <c r="A986" s="79">
        <v>76364</v>
      </c>
      <c r="B986" s="21" t="s">
        <v>3415</v>
      </c>
      <c r="C986" s="66" t="s">
        <v>2334</v>
      </c>
      <c r="D986" s="25">
        <v>1990455018</v>
      </c>
    </row>
    <row r="987" spans="1:4" ht="12.75">
      <c r="A987" s="79">
        <v>76377</v>
      </c>
      <c r="B987" s="21" t="s">
        <v>3415</v>
      </c>
      <c r="C987" s="66" t="s">
        <v>2336</v>
      </c>
      <c r="D987" s="25">
        <v>100583859</v>
      </c>
    </row>
    <row r="988" spans="1:4" ht="12.75">
      <c r="A988" s="79">
        <v>76400</v>
      </c>
      <c r="B988" s="21" t="s">
        <v>3415</v>
      </c>
      <c r="C988" s="66" t="s">
        <v>395</v>
      </c>
      <c r="D988" s="25">
        <v>286272120</v>
      </c>
    </row>
    <row r="989" spans="1:4" ht="12.75">
      <c r="A989" s="79">
        <v>76403</v>
      </c>
      <c r="B989" s="21" t="s">
        <v>3415</v>
      </c>
      <c r="C989" s="66" t="s">
        <v>742</v>
      </c>
      <c r="D989" s="25">
        <v>36659153</v>
      </c>
    </row>
    <row r="990" spans="1:4" ht="12.75">
      <c r="A990" s="79">
        <v>76497</v>
      </c>
      <c r="B990" s="21" t="s">
        <v>3415</v>
      </c>
      <c r="C990" s="66" t="s">
        <v>2340</v>
      </c>
      <c r="D990" s="25">
        <v>374802728</v>
      </c>
    </row>
    <row r="991" spans="1:4" ht="12.75">
      <c r="A991" s="79">
        <v>76563</v>
      </c>
      <c r="B991" s="21" t="s">
        <v>3415</v>
      </c>
      <c r="C991" s="66" t="s">
        <v>2344</v>
      </c>
      <c r="D991" s="25">
        <v>605811883</v>
      </c>
    </row>
    <row r="992" spans="1:4" ht="12.75">
      <c r="A992" s="79">
        <v>76606</v>
      </c>
      <c r="B992" s="21" t="s">
        <v>3415</v>
      </c>
      <c r="C992" s="66" t="s">
        <v>1744</v>
      </c>
      <c r="D992" s="25">
        <v>93392311</v>
      </c>
    </row>
    <row r="993" spans="1:4" ht="12.75">
      <c r="A993" s="79">
        <v>76616</v>
      </c>
      <c r="B993" s="21" t="s">
        <v>3415</v>
      </c>
      <c r="C993" s="66" t="s">
        <v>2347</v>
      </c>
      <c r="D993" s="25">
        <v>298147493</v>
      </c>
    </row>
    <row r="994" spans="1:4" ht="12.75">
      <c r="A994" s="79">
        <v>76622</v>
      </c>
      <c r="B994" s="21" t="s">
        <v>3415</v>
      </c>
      <c r="C994" s="66" t="s">
        <v>2349</v>
      </c>
      <c r="D994" s="25">
        <v>304492520</v>
      </c>
    </row>
    <row r="995" spans="1:4" ht="12.75">
      <c r="A995" s="79">
        <v>76670</v>
      </c>
      <c r="B995" s="21" t="s">
        <v>3415</v>
      </c>
      <c r="C995" s="66" t="s">
        <v>454</v>
      </c>
      <c r="D995" s="25">
        <v>192780498</v>
      </c>
    </row>
    <row r="996" spans="1:4" ht="12.75">
      <c r="A996" s="79">
        <v>76736</v>
      </c>
      <c r="B996" s="21" t="s">
        <v>3415</v>
      </c>
      <c r="C996" s="66" t="s">
        <v>2352</v>
      </c>
      <c r="D996" s="25">
        <v>189849278</v>
      </c>
    </row>
    <row r="997" spans="1:4" ht="12.75">
      <c r="A997" s="79">
        <v>76823</v>
      </c>
      <c r="B997" s="21" t="s">
        <v>3415</v>
      </c>
      <c r="C997" s="66" t="s">
        <v>2354</v>
      </c>
      <c r="D997" s="25">
        <v>233012530</v>
      </c>
    </row>
    <row r="998" spans="1:4" ht="12.75">
      <c r="A998" s="79">
        <v>76828</v>
      </c>
      <c r="B998" s="21" t="s">
        <v>3415</v>
      </c>
      <c r="C998" s="66" t="s">
        <v>2356</v>
      </c>
      <c r="D998" s="25">
        <v>274261054</v>
      </c>
    </row>
    <row r="999" spans="1:4" ht="12.75">
      <c r="A999" s="79">
        <v>76845</v>
      </c>
      <c r="B999" s="21" t="s">
        <v>3415</v>
      </c>
      <c r="C999" s="66" t="s">
        <v>2360</v>
      </c>
      <c r="D999" s="25">
        <v>73515635</v>
      </c>
    </row>
    <row r="1000" spans="1:4" ht="12.75">
      <c r="A1000" s="79">
        <v>76863</v>
      </c>
      <c r="B1000" s="21" t="s">
        <v>3415</v>
      </c>
      <c r="C1000" s="66" t="s">
        <v>2362</v>
      </c>
      <c r="D1000" s="25">
        <v>102760804</v>
      </c>
    </row>
    <row r="1001" spans="1:4" ht="12.75">
      <c r="A1001" s="79">
        <v>76869</v>
      </c>
      <c r="B1001" s="21" t="s">
        <v>3415</v>
      </c>
      <c r="C1001" s="66" t="s">
        <v>2364</v>
      </c>
      <c r="D1001" s="25">
        <v>105366342</v>
      </c>
    </row>
    <row r="1002" spans="1:4" ht="12.75">
      <c r="A1002" s="79">
        <v>76890</v>
      </c>
      <c r="B1002" s="21" t="s">
        <v>3415</v>
      </c>
      <c r="C1002" s="66" t="s">
        <v>2366</v>
      </c>
      <c r="D1002" s="25">
        <v>172845749</v>
      </c>
    </row>
    <row r="1003" spans="1:4" ht="12.75">
      <c r="A1003" s="79">
        <v>76892</v>
      </c>
      <c r="B1003" s="21" t="s">
        <v>3415</v>
      </c>
      <c r="C1003" s="66" t="s">
        <v>2368</v>
      </c>
      <c r="D1003" s="25">
        <v>4275500864</v>
      </c>
    </row>
    <row r="1004" spans="1:4" ht="12.75">
      <c r="A1004" s="79">
        <v>76895</v>
      </c>
      <c r="B1004" s="21" t="s">
        <v>3415</v>
      </c>
      <c r="C1004" s="66" t="s">
        <v>2370</v>
      </c>
      <c r="D1004" s="25">
        <v>430610020</v>
      </c>
    </row>
    <row r="1005" spans="1:4" ht="12.75">
      <c r="A1005" s="79">
        <v>81001</v>
      </c>
      <c r="B1005" s="21" t="s">
        <v>249</v>
      </c>
      <c r="C1005" s="66" t="s">
        <v>249</v>
      </c>
      <c r="D1005" s="25">
        <v>1544951665</v>
      </c>
    </row>
    <row r="1006" spans="1:4" ht="12.75">
      <c r="A1006" s="79">
        <v>81065</v>
      </c>
      <c r="B1006" s="21" t="s">
        <v>249</v>
      </c>
      <c r="C1006" s="66" t="s">
        <v>2373</v>
      </c>
      <c r="D1006" s="25">
        <v>321572436</v>
      </c>
    </row>
    <row r="1007" spans="1:4" ht="12.75">
      <c r="A1007" s="79">
        <v>81220</v>
      </c>
      <c r="B1007" s="21" t="s">
        <v>249</v>
      </c>
      <c r="C1007" s="66" t="s">
        <v>2375</v>
      </c>
      <c r="D1007" s="25">
        <v>40287768</v>
      </c>
    </row>
    <row r="1008" spans="1:4" ht="12.75">
      <c r="A1008" s="79">
        <v>81300</v>
      </c>
      <c r="B1008" s="21" t="s">
        <v>249</v>
      </c>
      <c r="C1008" s="66" t="s">
        <v>2377</v>
      </c>
      <c r="D1008" s="25">
        <v>0</v>
      </c>
    </row>
    <row r="1009" spans="1:4" ht="12.75">
      <c r="A1009" s="79">
        <v>81591</v>
      </c>
      <c r="B1009" s="21" t="s">
        <v>249</v>
      </c>
      <c r="C1009" s="66" t="s">
        <v>2379</v>
      </c>
      <c r="D1009" s="25">
        <v>4774560</v>
      </c>
    </row>
    <row r="1010" spans="1:4" ht="12.75">
      <c r="A1010" s="79">
        <v>81736</v>
      </c>
      <c r="B1010" s="21" t="s">
        <v>249</v>
      </c>
      <c r="C1010" s="66" t="s">
        <v>2381</v>
      </c>
      <c r="D1010" s="25">
        <v>206820151</v>
      </c>
    </row>
    <row r="1011" spans="1:4" ht="12.75">
      <c r="A1011" s="79">
        <v>81794</v>
      </c>
      <c r="B1011" s="21" t="s">
        <v>249</v>
      </c>
      <c r="C1011" s="66" t="s">
        <v>2383</v>
      </c>
      <c r="D1011" s="25">
        <v>236123751</v>
      </c>
    </row>
    <row r="1012" spans="1:4" ht="12.75">
      <c r="A1012" s="79">
        <v>85001</v>
      </c>
      <c r="B1012" s="21" t="s">
        <v>251</v>
      </c>
      <c r="C1012" s="66" t="s">
        <v>2385</v>
      </c>
      <c r="D1012" s="25">
        <v>798528308</v>
      </c>
    </row>
    <row r="1013" spans="1:4" ht="12.75">
      <c r="A1013" s="79">
        <v>85010</v>
      </c>
      <c r="B1013" s="21" t="s">
        <v>251</v>
      </c>
      <c r="C1013" s="66" t="s">
        <v>2387</v>
      </c>
      <c r="D1013" s="25">
        <v>618012547</v>
      </c>
    </row>
    <row r="1014" spans="1:4" ht="12.75">
      <c r="A1014" s="79">
        <v>85015</v>
      </c>
      <c r="B1014" s="21" t="s">
        <v>251</v>
      </c>
      <c r="C1014" s="66" t="s">
        <v>2389</v>
      </c>
      <c r="D1014" s="25">
        <v>11034781</v>
      </c>
    </row>
    <row r="1015" spans="1:4" ht="12.75">
      <c r="A1015" s="79">
        <v>85125</v>
      </c>
      <c r="B1015" s="21" t="s">
        <v>251</v>
      </c>
      <c r="C1015" s="66" t="s">
        <v>2391</v>
      </c>
      <c r="D1015" s="25">
        <v>113120518</v>
      </c>
    </row>
    <row r="1016" spans="1:4" ht="12.75">
      <c r="A1016" s="79">
        <v>85136</v>
      </c>
      <c r="B1016" s="21" t="s">
        <v>251</v>
      </c>
      <c r="C1016" s="66" t="s">
        <v>2393</v>
      </c>
      <c r="D1016" s="25">
        <v>26411538</v>
      </c>
    </row>
    <row r="1017" spans="1:4" ht="12.75">
      <c r="A1017" s="79">
        <v>85139</v>
      </c>
      <c r="B1017" s="21" t="s">
        <v>251</v>
      </c>
      <c r="C1017" s="66" t="s">
        <v>2395</v>
      </c>
      <c r="D1017" s="25">
        <v>50230343</v>
      </c>
    </row>
    <row r="1018" spans="1:4" ht="12.75">
      <c r="A1018" s="79">
        <v>85162</v>
      </c>
      <c r="B1018" s="21" t="s">
        <v>251</v>
      </c>
      <c r="C1018" s="66" t="s">
        <v>2397</v>
      </c>
      <c r="D1018" s="25">
        <v>127438663</v>
      </c>
    </row>
    <row r="1019" spans="1:4" ht="12.75">
      <c r="A1019" s="79">
        <v>85225</v>
      </c>
      <c r="B1019" s="21" t="s">
        <v>251</v>
      </c>
      <c r="C1019" s="66" t="s">
        <v>2399</v>
      </c>
      <c r="D1019" s="25">
        <v>195642365</v>
      </c>
    </row>
    <row r="1020" spans="1:4" ht="12.75">
      <c r="A1020" s="79">
        <v>85230</v>
      </c>
      <c r="B1020" s="21" t="s">
        <v>251</v>
      </c>
      <c r="C1020" s="66" t="s">
        <v>2401</v>
      </c>
      <c r="D1020" s="25">
        <v>202911829</v>
      </c>
    </row>
    <row r="1021" spans="1:4" ht="12.75">
      <c r="A1021" s="79">
        <v>85250</v>
      </c>
      <c r="B1021" s="21" t="s">
        <v>251</v>
      </c>
      <c r="C1021" s="66" t="s">
        <v>2403</v>
      </c>
      <c r="D1021" s="25">
        <v>147349057</v>
      </c>
    </row>
    <row r="1022" spans="1:4" ht="12.75">
      <c r="A1022" s="79">
        <v>85263</v>
      </c>
      <c r="B1022" s="21" t="s">
        <v>251</v>
      </c>
      <c r="C1022" s="66" t="s">
        <v>2405</v>
      </c>
      <c r="D1022" s="25">
        <v>84541724</v>
      </c>
    </row>
    <row r="1023" spans="1:4" ht="12.75">
      <c r="A1023" s="79">
        <v>85279</v>
      </c>
      <c r="B1023" s="21" t="s">
        <v>251</v>
      </c>
      <c r="C1023" s="66" t="s">
        <v>2407</v>
      </c>
      <c r="D1023" s="25">
        <v>30211505</v>
      </c>
    </row>
    <row r="1024" spans="1:4" ht="12.75">
      <c r="A1024" s="79">
        <v>85300</v>
      </c>
      <c r="B1024" s="21" t="s">
        <v>251</v>
      </c>
      <c r="C1024" s="66" t="s">
        <v>435</v>
      </c>
      <c r="D1024" s="25">
        <v>0</v>
      </c>
    </row>
    <row r="1025" spans="1:4" ht="12.75">
      <c r="A1025" s="79">
        <v>85315</v>
      </c>
      <c r="B1025" s="21" t="s">
        <v>251</v>
      </c>
      <c r="C1025" s="66" t="s">
        <v>2410</v>
      </c>
      <c r="D1025" s="25">
        <v>59057198</v>
      </c>
    </row>
    <row r="1026" spans="1:4" ht="12.75">
      <c r="A1026" s="79">
        <v>85325</v>
      </c>
      <c r="B1026" s="21" t="s">
        <v>251</v>
      </c>
      <c r="C1026" s="66" t="s">
        <v>2412</v>
      </c>
      <c r="D1026" s="25">
        <v>97680082</v>
      </c>
    </row>
    <row r="1027" spans="1:4" ht="12.75">
      <c r="A1027" s="79">
        <v>85400</v>
      </c>
      <c r="B1027" s="21" t="s">
        <v>251</v>
      </c>
      <c r="C1027" s="66" t="s">
        <v>2414</v>
      </c>
      <c r="D1027" s="25">
        <v>147047346</v>
      </c>
    </row>
    <row r="1028" spans="1:4" ht="12.75">
      <c r="A1028" s="79">
        <v>85410</v>
      </c>
      <c r="B1028" s="21" t="s">
        <v>251</v>
      </c>
      <c r="C1028" s="66" t="s">
        <v>2416</v>
      </c>
      <c r="D1028" s="25">
        <v>464413319</v>
      </c>
    </row>
    <row r="1029" spans="1:4" ht="12.75">
      <c r="A1029" s="79">
        <v>85430</v>
      </c>
      <c r="B1029" s="21" t="s">
        <v>251</v>
      </c>
      <c r="C1029" s="66" t="s">
        <v>2418</v>
      </c>
      <c r="D1029" s="25">
        <v>289702844</v>
      </c>
    </row>
    <row r="1030" spans="1:4" ht="12.75">
      <c r="A1030" s="79">
        <v>85440</v>
      </c>
      <c r="B1030" s="21" t="s">
        <v>251</v>
      </c>
      <c r="C1030" s="66" t="s">
        <v>646</v>
      </c>
      <c r="D1030" s="25">
        <v>227929825</v>
      </c>
    </row>
    <row r="1031" spans="1:4" ht="12.75">
      <c r="A1031" s="79">
        <v>86001</v>
      </c>
      <c r="B1031" s="21" t="s">
        <v>253</v>
      </c>
      <c r="C1031" s="66" t="s">
        <v>2421</v>
      </c>
      <c r="D1031" s="25">
        <v>543168724</v>
      </c>
    </row>
    <row r="1032" spans="1:4" ht="12.75">
      <c r="A1032" s="79">
        <v>86219</v>
      </c>
      <c r="B1032" s="21" t="s">
        <v>253</v>
      </c>
      <c r="C1032" s="66" t="s">
        <v>2423</v>
      </c>
      <c r="D1032" s="25">
        <v>15385642</v>
      </c>
    </row>
    <row r="1033" spans="1:4" ht="12.75">
      <c r="A1033" s="79">
        <v>86320</v>
      </c>
      <c r="B1033" s="21" t="s">
        <v>253</v>
      </c>
      <c r="C1033" s="66" t="s">
        <v>2425</v>
      </c>
      <c r="D1033" s="25">
        <v>795510085</v>
      </c>
    </row>
    <row r="1034" spans="1:4" ht="12.75">
      <c r="A1034" s="79">
        <v>86568</v>
      </c>
      <c r="B1034" s="21" t="s">
        <v>253</v>
      </c>
      <c r="C1034" s="66" t="s">
        <v>2427</v>
      </c>
      <c r="D1034" s="25">
        <v>1057347093</v>
      </c>
    </row>
    <row r="1035" spans="1:4" ht="12.75">
      <c r="A1035" s="79">
        <v>86569</v>
      </c>
      <c r="B1035" s="21" t="s">
        <v>253</v>
      </c>
      <c r="C1035" s="66" t="s">
        <v>1645</v>
      </c>
      <c r="D1035" s="25">
        <v>221845326</v>
      </c>
    </row>
    <row r="1036" spans="1:4" ht="12.75">
      <c r="A1036" s="79">
        <v>86571</v>
      </c>
      <c r="B1036" s="21" t="s">
        <v>253</v>
      </c>
      <c r="C1036" s="66" t="s">
        <v>2431</v>
      </c>
      <c r="D1036" s="25">
        <v>570301757</v>
      </c>
    </row>
    <row r="1037" spans="1:4" ht="12.75">
      <c r="A1037" s="79">
        <v>86573</v>
      </c>
      <c r="B1037" s="21" t="s">
        <v>253</v>
      </c>
      <c r="C1037" s="66" t="s">
        <v>2433</v>
      </c>
      <c r="D1037" s="25">
        <v>260968373</v>
      </c>
    </row>
    <row r="1038" spans="1:4" ht="12.75">
      <c r="A1038" s="79">
        <v>86749</v>
      </c>
      <c r="B1038" s="21" t="s">
        <v>253</v>
      </c>
      <c r="C1038" s="66" t="s">
        <v>2435</v>
      </c>
      <c r="D1038" s="25">
        <v>45359736</v>
      </c>
    </row>
    <row r="1039" spans="1:4" ht="12.75">
      <c r="A1039" s="79">
        <v>86755</v>
      </c>
      <c r="B1039" s="21" t="s">
        <v>253</v>
      </c>
      <c r="C1039" s="66" t="s">
        <v>444</v>
      </c>
      <c r="D1039" s="25">
        <v>75777113</v>
      </c>
    </row>
    <row r="1040" spans="1:4" ht="12.75">
      <c r="A1040" s="79">
        <v>86757</v>
      </c>
      <c r="B1040" s="21" t="s">
        <v>253</v>
      </c>
      <c r="C1040" s="66" t="s">
        <v>2128</v>
      </c>
      <c r="D1040" s="25">
        <v>185092800</v>
      </c>
    </row>
    <row r="1041" spans="1:4" ht="12.75">
      <c r="A1041" s="79">
        <v>86760</v>
      </c>
      <c r="B1041" s="21" t="s">
        <v>253</v>
      </c>
      <c r="C1041" s="66" t="s">
        <v>1933</v>
      </c>
      <c r="D1041" s="25">
        <v>68706913</v>
      </c>
    </row>
    <row r="1042" spans="1:4" ht="12.75">
      <c r="A1042" s="79">
        <v>86865</v>
      </c>
      <c r="B1042" s="21" t="s">
        <v>253</v>
      </c>
      <c r="C1042" s="66" t="s">
        <v>1646</v>
      </c>
      <c r="D1042" s="25">
        <v>402435705</v>
      </c>
    </row>
    <row r="1043" spans="1:4" ht="12.75">
      <c r="A1043" s="79">
        <v>86885</v>
      </c>
      <c r="B1043" s="21" t="s">
        <v>253</v>
      </c>
      <c r="C1043" s="66" t="s">
        <v>2442</v>
      </c>
      <c r="D1043" s="25">
        <v>399994528</v>
      </c>
    </row>
    <row r="1044" spans="1:4" ht="12.75">
      <c r="A1044" s="79">
        <v>88001</v>
      </c>
      <c r="B1044" s="21" t="s">
        <v>255</v>
      </c>
      <c r="C1044" s="66" t="s">
        <v>255</v>
      </c>
      <c r="D1044" s="25">
        <v>0</v>
      </c>
    </row>
    <row r="1045" spans="1:4" ht="12.75">
      <c r="A1045" s="79">
        <v>88564</v>
      </c>
      <c r="B1045" s="21" t="s">
        <v>255</v>
      </c>
      <c r="C1045" s="66" t="s">
        <v>1647</v>
      </c>
      <c r="D1045" s="25">
        <v>62093752</v>
      </c>
    </row>
    <row r="1046" spans="1:4" ht="12.75">
      <c r="A1046" s="79">
        <v>91001</v>
      </c>
      <c r="B1046" s="21" t="s">
        <v>257</v>
      </c>
      <c r="C1046" s="66" t="s">
        <v>2445</v>
      </c>
      <c r="D1046" s="25">
        <v>163036853</v>
      </c>
    </row>
    <row r="1047" spans="1:4" ht="12.75">
      <c r="A1047" s="79">
        <v>91540</v>
      </c>
      <c r="B1047" s="21" t="s">
        <v>257</v>
      </c>
      <c r="C1047" s="66" t="s">
        <v>1648</v>
      </c>
      <c r="D1047" s="25">
        <v>119182490</v>
      </c>
    </row>
    <row r="1048" spans="1:4" ht="12.75">
      <c r="A1048" s="79">
        <v>94001</v>
      </c>
      <c r="B1048" s="21" t="s">
        <v>259</v>
      </c>
      <c r="C1048" s="66" t="s">
        <v>2</v>
      </c>
      <c r="D1048" s="25">
        <v>0</v>
      </c>
    </row>
    <row r="1049" spans="1:4" ht="12.75">
      <c r="A1049" s="79">
        <v>95001</v>
      </c>
      <c r="B1049" s="21" t="s">
        <v>261</v>
      </c>
      <c r="C1049" s="66" t="s">
        <v>1649</v>
      </c>
      <c r="D1049" s="25">
        <v>75796277</v>
      </c>
    </row>
    <row r="1050" spans="1:4" ht="12.75">
      <c r="A1050" s="79">
        <v>95015</v>
      </c>
      <c r="B1050" s="21" t="s">
        <v>261</v>
      </c>
      <c r="C1050" s="66" t="s">
        <v>575</v>
      </c>
      <c r="D1050" s="25">
        <v>0</v>
      </c>
    </row>
    <row r="1051" spans="1:4" ht="12.75">
      <c r="A1051" s="79">
        <v>95025</v>
      </c>
      <c r="B1051" s="21" t="s">
        <v>261</v>
      </c>
      <c r="C1051" s="66" t="s">
        <v>2454</v>
      </c>
      <c r="D1051" s="25">
        <v>104375644</v>
      </c>
    </row>
    <row r="1052" spans="1:4" ht="12.75">
      <c r="A1052" s="79">
        <v>95200</v>
      </c>
      <c r="B1052" s="21" t="s">
        <v>261</v>
      </c>
      <c r="C1052" s="66" t="s">
        <v>752</v>
      </c>
      <c r="D1052" s="25">
        <v>134973321</v>
      </c>
    </row>
    <row r="1053" spans="1:4" ht="12.75">
      <c r="A1053" s="79">
        <v>97001</v>
      </c>
      <c r="B1053" s="21" t="s">
        <v>263</v>
      </c>
      <c r="C1053" s="66" t="s">
        <v>2457</v>
      </c>
      <c r="D1053" s="25">
        <v>0</v>
      </c>
    </row>
    <row r="1054" spans="1:4" ht="12.75">
      <c r="A1054" s="79">
        <v>97161</v>
      </c>
      <c r="B1054" s="21" t="s">
        <v>263</v>
      </c>
      <c r="C1054" s="66" t="s">
        <v>2459</v>
      </c>
      <c r="D1054" s="25">
        <v>22278900</v>
      </c>
    </row>
    <row r="1055" spans="1:4" ht="12.75">
      <c r="A1055" s="79">
        <v>97666</v>
      </c>
      <c r="B1055" s="21" t="s">
        <v>263</v>
      </c>
      <c r="C1055" s="66" t="s">
        <v>2461</v>
      </c>
      <c r="D1055" s="25">
        <v>0</v>
      </c>
    </row>
    <row r="1056" spans="1:4" ht="12.75">
      <c r="A1056" s="79">
        <v>99001</v>
      </c>
      <c r="B1056" s="21" t="s">
        <v>265</v>
      </c>
      <c r="C1056" s="66" t="s">
        <v>1650</v>
      </c>
      <c r="D1056" s="25">
        <v>2465740</v>
      </c>
    </row>
    <row r="1057" spans="1:4" ht="12.75">
      <c r="A1057" s="79">
        <v>99524</v>
      </c>
      <c r="B1057" s="21" t="s">
        <v>265</v>
      </c>
      <c r="C1057" s="66" t="s">
        <v>2465</v>
      </c>
      <c r="D1057" s="25">
        <v>147761221</v>
      </c>
    </row>
    <row r="1058" spans="1:4" ht="12.75">
      <c r="A1058" s="79">
        <v>99624</v>
      </c>
      <c r="B1058" s="21" t="s">
        <v>265</v>
      </c>
      <c r="C1058" s="66" t="s">
        <v>2467</v>
      </c>
      <c r="D1058" s="25">
        <v>0</v>
      </c>
    </row>
    <row r="1059" spans="1:4" ht="13.5" thickBot="1">
      <c r="A1059" s="79">
        <v>99773</v>
      </c>
      <c r="B1059" s="27" t="s">
        <v>265</v>
      </c>
      <c r="C1059" s="67" t="s">
        <v>2469</v>
      </c>
      <c r="D1059" s="31">
        <v>220367044</v>
      </c>
    </row>
    <row r="1060" ht="13.5" thickBot="1"/>
    <row r="1061" spans="2:4" ht="13.5" thickBot="1">
      <c r="B1061" s="140" t="s">
        <v>198</v>
      </c>
      <c r="C1061" s="141"/>
      <c r="D1061" s="78">
        <f>SUM(D8:D1059)</f>
        <v>302204283379</v>
      </c>
    </row>
  </sheetData>
  <mergeCells count="5">
    <mergeCell ref="B1061:C1061"/>
    <mergeCell ref="B1:D1"/>
    <mergeCell ref="B2:D2"/>
    <mergeCell ref="B3:D3"/>
    <mergeCell ref="B4:D4"/>
  </mergeCells>
  <printOptions horizontalCentered="1"/>
  <pageMargins left="0.3937007874015748" right="0.3937007874015748" top="0.984251968503937" bottom="0.3937007874015748" header="0" footer="0"/>
  <pageSetup fitToHeight="100" horizontalDpi="300" verticalDpi="3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8.28125" style="0" bestFit="1" customWidth="1"/>
    <col min="2" max="2" width="22.57421875" style="0" bestFit="1" customWidth="1"/>
    <col min="3" max="3" width="20.140625" style="0" bestFit="1" customWidth="1"/>
    <col min="4" max="4" width="17.57421875" style="0" bestFit="1" customWidth="1"/>
    <col min="5" max="6" width="18.57421875" style="0" bestFit="1" customWidth="1"/>
    <col min="7" max="7" width="18.57421875" style="33" bestFit="1" customWidth="1"/>
    <col min="8" max="8" width="18.57421875" style="0" customWidth="1"/>
    <col min="9" max="9" width="20.28125" style="0" bestFit="1" customWidth="1"/>
  </cols>
  <sheetData>
    <row r="1" spans="2:9" ht="15.75">
      <c r="B1" s="139" t="s">
        <v>3353</v>
      </c>
      <c r="C1" s="139"/>
      <c r="D1" s="139"/>
      <c r="E1" s="139"/>
      <c r="F1" s="139"/>
      <c r="G1" s="139"/>
      <c r="H1" s="139"/>
      <c r="I1" s="139"/>
    </row>
    <row r="2" spans="2:9" ht="15.75">
      <c r="B2" s="139" t="s">
        <v>184</v>
      </c>
      <c r="C2" s="139"/>
      <c r="D2" s="139"/>
      <c r="E2" s="139"/>
      <c r="F2" s="139"/>
      <c r="G2" s="139"/>
      <c r="H2" s="139"/>
      <c r="I2" s="139"/>
    </row>
    <row r="3" spans="2:9" ht="15.75">
      <c r="B3" s="139" t="s">
        <v>3352</v>
      </c>
      <c r="C3" s="139"/>
      <c r="D3" s="139"/>
      <c r="E3" s="139"/>
      <c r="F3" s="139"/>
      <c r="G3" s="139"/>
      <c r="H3" s="139"/>
      <c r="I3" s="139"/>
    </row>
    <row r="4" spans="2:9" ht="15.75">
      <c r="B4" s="139" t="s">
        <v>187</v>
      </c>
      <c r="C4" s="139"/>
      <c r="D4" s="139"/>
      <c r="E4" s="139"/>
      <c r="F4" s="139"/>
      <c r="G4" s="139"/>
      <c r="H4" s="139"/>
      <c r="I4" s="139"/>
    </row>
    <row r="5" spans="2:9" ht="16.5" thickBot="1">
      <c r="B5" s="1"/>
      <c r="C5" s="1"/>
      <c r="D5" s="1"/>
      <c r="E5" s="1"/>
      <c r="F5" s="1"/>
      <c r="G5" s="2"/>
      <c r="H5" s="1"/>
      <c r="I5" s="1"/>
    </row>
    <row r="6" spans="2:9" ht="15.75" customHeight="1">
      <c r="B6" s="3"/>
      <c r="C6" s="149" t="s">
        <v>2877</v>
      </c>
      <c r="D6" s="150"/>
      <c r="E6" s="5" t="s">
        <v>189</v>
      </c>
      <c r="F6" s="146" t="s">
        <v>190</v>
      </c>
      <c r="G6" s="147"/>
      <c r="H6" s="148"/>
      <c r="I6" s="5" t="s">
        <v>189</v>
      </c>
    </row>
    <row r="7" spans="1:9" ht="25.5" customHeight="1" thickBot="1">
      <c r="A7" t="s">
        <v>200</v>
      </c>
      <c r="B7" s="6" t="s">
        <v>191</v>
      </c>
      <c r="C7" s="8" t="s">
        <v>193</v>
      </c>
      <c r="D7" s="9" t="s">
        <v>194</v>
      </c>
      <c r="E7" s="10" t="s">
        <v>195</v>
      </c>
      <c r="F7" s="11" t="s">
        <v>196</v>
      </c>
      <c r="G7" s="12" t="s">
        <v>197</v>
      </c>
      <c r="H7" s="13" t="s">
        <v>198</v>
      </c>
      <c r="I7" s="10" t="s">
        <v>198</v>
      </c>
    </row>
    <row r="8" spans="1:9" ht="12.75">
      <c r="A8" t="s">
        <v>202</v>
      </c>
      <c r="B8" s="14" t="s">
        <v>203</v>
      </c>
      <c r="C8" s="16">
        <v>0</v>
      </c>
      <c r="D8" s="17">
        <v>0</v>
      </c>
      <c r="E8" s="18">
        <v>17258680947</v>
      </c>
      <c r="F8" s="16">
        <v>15967689930</v>
      </c>
      <c r="G8" s="19">
        <v>34712225697</v>
      </c>
      <c r="H8" s="17">
        <f>F8+G8</f>
        <v>50679915627</v>
      </c>
      <c r="I8" s="20">
        <f>C8+D8+E8+H8</f>
        <v>67938596574</v>
      </c>
    </row>
    <row r="9" spans="1:9" ht="12.75">
      <c r="A9" t="s">
        <v>204</v>
      </c>
      <c r="B9" s="21" t="s">
        <v>205</v>
      </c>
      <c r="C9" s="23">
        <v>0</v>
      </c>
      <c r="D9" s="24">
        <v>0</v>
      </c>
      <c r="E9" s="25">
        <v>6366460414</v>
      </c>
      <c r="F9" s="23">
        <v>5763227000</v>
      </c>
      <c r="G9" s="26">
        <v>9421577151</v>
      </c>
      <c r="H9" s="24">
        <f aca="true" t="shared" si="0" ref="H9:H39">F9+G9</f>
        <v>15184804151</v>
      </c>
      <c r="I9" s="25">
        <f aca="true" t="shared" si="1" ref="I9:I39">C9+D9+E9+H9</f>
        <v>21551264565</v>
      </c>
    </row>
    <row r="10" spans="1:9" ht="12.75">
      <c r="A10" t="s">
        <v>206</v>
      </c>
      <c r="B10" s="21" t="s">
        <v>207</v>
      </c>
      <c r="C10" s="23">
        <v>0</v>
      </c>
      <c r="D10" s="24">
        <v>0</v>
      </c>
      <c r="E10" s="25">
        <v>7208842505</v>
      </c>
      <c r="F10" s="23">
        <v>4739533000</v>
      </c>
      <c r="G10" s="26">
        <v>18849089914</v>
      </c>
      <c r="H10" s="24">
        <f t="shared" si="0"/>
        <v>23588622914</v>
      </c>
      <c r="I10" s="25">
        <f t="shared" si="1"/>
        <v>30797465419</v>
      </c>
    </row>
    <row r="11" spans="1:9" ht="12.75">
      <c r="A11" t="s">
        <v>208</v>
      </c>
      <c r="B11" s="21" t="s">
        <v>209</v>
      </c>
      <c r="C11" s="23">
        <v>0</v>
      </c>
      <c r="D11" s="24">
        <v>0</v>
      </c>
      <c r="E11" s="25">
        <v>3688243595</v>
      </c>
      <c r="F11" s="23">
        <v>16876743000</v>
      </c>
      <c r="G11" s="26">
        <v>16937808824</v>
      </c>
      <c r="H11" s="24">
        <f t="shared" si="0"/>
        <v>33814551824</v>
      </c>
      <c r="I11" s="25">
        <f t="shared" si="1"/>
        <v>37502795419</v>
      </c>
    </row>
    <row r="12" spans="1:9" ht="12.75">
      <c r="A12" t="s">
        <v>210</v>
      </c>
      <c r="B12" s="21" t="s">
        <v>211</v>
      </c>
      <c r="C12" s="23">
        <v>0</v>
      </c>
      <c r="D12" s="24">
        <v>0</v>
      </c>
      <c r="E12" s="25">
        <v>2588742072</v>
      </c>
      <c r="F12" s="23">
        <v>6121174000</v>
      </c>
      <c r="G12" s="26">
        <v>11641868705</v>
      </c>
      <c r="H12" s="24">
        <f t="shared" si="0"/>
        <v>17763042705</v>
      </c>
      <c r="I12" s="25">
        <f t="shared" si="1"/>
        <v>20351784777</v>
      </c>
    </row>
    <row r="13" spans="1:9" ht="12.75">
      <c r="A13" t="s">
        <v>212</v>
      </c>
      <c r="B13" s="21" t="s">
        <v>213</v>
      </c>
      <c r="C13" s="23">
        <v>0</v>
      </c>
      <c r="D13" s="24">
        <v>0</v>
      </c>
      <c r="E13" s="25">
        <v>3016980435</v>
      </c>
      <c r="F13" s="23">
        <v>4097440000</v>
      </c>
      <c r="G13" s="26">
        <v>20477796218</v>
      </c>
      <c r="H13" s="24">
        <f t="shared" si="0"/>
        <v>24575236218</v>
      </c>
      <c r="I13" s="25">
        <f t="shared" si="1"/>
        <v>27592216653</v>
      </c>
    </row>
    <row r="14" spans="1:9" ht="12.75">
      <c r="A14" t="s">
        <v>214</v>
      </c>
      <c r="B14" s="21" t="s">
        <v>215</v>
      </c>
      <c r="C14" s="23">
        <v>0</v>
      </c>
      <c r="D14" s="24">
        <v>0</v>
      </c>
      <c r="E14" s="25">
        <v>4124346913</v>
      </c>
      <c r="F14" s="23">
        <v>9614925287</v>
      </c>
      <c r="G14" s="26">
        <v>30895167914</v>
      </c>
      <c r="H14" s="24">
        <f t="shared" si="0"/>
        <v>40510093201</v>
      </c>
      <c r="I14" s="25">
        <f t="shared" si="1"/>
        <v>44634440114</v>
      </c>
    </row>
    <row r="15" spans="1:9" ht="12.75">
      <c r="A15" t="s">
        <v>216</v>
      </c>
      <c r="B15" s="21" t="s">
        <v>217</v>
      </c>
      <c r="C15" s="23">
        <v>0</v>
      </c>
      <c r="D15" s="24">
        <v>0</v>
      </c>
      <c r="E15" s="25">
        <v>3683632115</v>
      </c>
      <c r="F15" s="23">
        <v>3647952000</v>
      </c>
      <c r="G15" s="26">
        <v>10346573029</v>
      </c>
      <c r="H15" s="24">
        <f t="shared" si="0"/>
        <v>13994525029</v>
      </c>
      <c r="I15" s="25">
        <f t="shared" si="1"/>
        <v>17678157144</v>
      </c>
    </row>
    <row r="16" spans="1:9" ht="12.75">
      <c r="A16" t="s">
        <v>218</v>
      </c>
      <c r="B16" s="21" t="s">
        <v>219</v>
      </c>
      <c r="C16" s="23">
        <v>0</v>
      </c>
      <c r="D16" s="24">
        <v>0</v>
      </c>
      <c r="E16" s="25">
        <v>4859473123</v>
      </c>
      <c r="F16" s="23">
        <v>5338942000</v>
      </c>
      <c r="G16" s="26">
        <v>19385178598</v>
      </c>
      <c r="H16" s="24">
        <f t="shared" si="0"/>
        <v>24724120598</v>
      </c>
      <c r="I16" s="25">
        <f t="shared" si="1"/>
        <v>29583593721</v>
      </c>
    </row>
    <row r="17" spans="1:9" ht="12.75">
      <c r="A17" t="s">
        <v>220</v>
      </c>
      <c r="B17" s="21" t="s">
        <v>221</v>
      </c>
      <c r="C17" s="23">
        <v>0</v>
      </c>
      <c r="D17" s="24">
        <v>0</v>
      </c>
      <c r="E17" s="25">
        <v>6207833561</v>
      </c>
      <c r="F17" s="23">
        <v>26449277000</v>
      </c>
      <c r="G17" s="26">
        <v>24497203954</v>
      </c>
      <c r="H17" s="24">
        <f t="shared" si="0"/>
        <v>50946480954</v>
      </c>
      <c r="I17" s="25">
        <f t="shared" si="1"/>
        <v>57154314515</v>
      </c>
    </row>
    <row r="18" spans="1:9" ht="12.75">
      <c r="A18" t="s">
        <v>222</v>
      </c>
      <c r="B18" s="21" t="s">
        <v>223</v>
      </c>
      <c r="C18" s="23">
        <v>0</v>
      </c>
      <c r="D18" s="24">
        <v>0</v>
      </c>
      <c r="E18" s="25">
        <v>2366765740</v>
      </c>
      <c r="F18" s="23">
        <v>3618537000</v>
      </c>
      <c r="G18" s="26">
        <v>20967507155</v>
      </c>
      <c r="H18" s="24">
        <f t="shared" si="0"/>
        <v>24586044155</v>
      </c>
      <c r="I18" s="25">
        <f t="shared" si="1"/>
        <v>26952809895</v>
      </c>
    </row>
    <row r="19" spans="1:9" ht="12.75">
      <c r="A19" t="s">
        <v>224</v>
      </c>
      <c r="B19" s="21" t="s">
        <v>225</v>
      </c>
      <c r="C19" s="23">
        <v>0</v>
      </c>
      <c r="D19" s="24">
        <v>0</v>
      </c>
      <c r="E19" s="25">
        <v>3212329746</v>
      </c>
      <c r="F19" s="23">
        <v>5480074665.000001</v>
      </c>
      <c r="G19" s="26">
        <v>7012525346.999999</v>
      </c>
      <c r="H19" s="24">
        <f t="shared" si="0"/>
        <v>12492600012</v>
      </c>
      <c r="I19" s="25">
        <f t="shared" si="1"/>
        <v>15704929758</v>
      </c>
    </row>
    <row r="20" spans="1:9" ht="12.75">
      <c r="A20" t="s">
        <v>226</v>
      </c>
      <c r="B20" s="21" t="s">
        <v>227</v>
      </c>
      <c r="C20" s="23">
        <v>0</v>
      </c>
      <c r="D20" s="24">
        <v>0</v>
      </c>
      <c r="E20" s="25">
        <v>1945765506</v>
      </c>
      <c r="F20" s="23">
        <v>3881336000</v>
      </c>
      <c r="G20" s="26">
        <v>13940836535</v>
      </c>
      <c r="H20" s="24">
        <f t="shared" si="0"/>
        <v>17822172535</v>
      </c>
      <c r="I20" s="25">
        <f t="shared" si="1"/>
        <v>19767938041</v>
      </c>
    </row>
    <row r="21" spans="1:9" ht="12.75">
      <c r="A21" t="s">
        <v>228</v>
      </c>
      <c r="B21" s="21" t="s">
        <v>229</v>
      </c>
      <c r="C21" s="23">
        <v>0</v>
      </c>
      <c r="D21" s="24">
        <v>0</v>
      </c>
      <c r="E21" s="25">
        <v>4361475790</v>
      </c>
      <c r="F21" s="23">
        <v>6519570000</v>
      </c>
      <c r="G21" s="26">
        <v>22024753727</v>
      </c>
      <c r="H21" s="24">
        <f t="shared" si="0"/>
        <v>28544323727</v>
      </c>
      <c r="I21" s="25">
        <f t="shared" si="1"/>
        <v>32905799517</v>
      </c>
    </row>
    <row r="22" spans="1:9" ht="12.75">
      <c r="A22" t="s">
        <v>230</v>
      </c>
      <c r="B22" s="21" t="s">
        <v>231</v>
      </c>
      <c r="C22" s="23">
        <v>0</v>
      </c>
      <c r="D22" s="24">
        <v>0</v>
      </c>
      <c r="E22" s="25">
        <v>3668411394</v>
      </c>
      <c r="F22" s="23">
        <v>4225140000</v>
      </c>
      <c r="G22" s="26">
        <v>23218452519</v>
      </c>
      <c r="H22" s="24">
        <f t="shared" si="0"/>
        <v>27443592519</v>
      </c>
      <c r="I22" s="25">
        <f t="shared" si="1"/>
        <v>31112003913</v>
      </c>
    </row>
    <row r="23" spans="1:9" ht="12.75">
      <c r="A23" t="s">
        <v>232</v>
      </c>
      <c r="B23" s="21" t="s">
        <v>233</v>
      </c>
      <c r="C23" s="23">
        <v>0</v>
      </c>
      <c r="D23" s="24">
        <v>0</v>
      </c>
      <c r="E23" s="25">
        <v>4952758661</v>
      </c>
      <c r="F23" s="23">
        <v>5610786000</v>
      </c>
      <c r="G23" s="26">
        <v>24028009425</v>
      </c>
      <c r="H23" s="24">
        <f t="shared" si="0"/>
        <v>29638795425</v>
      </c>
      <c r="I23" s="25">
        <f t="shared" si="1"/>
        <v>34591554086</v>
      </c>
    </row>
    <row r="24" spans="1:9" ht="12.75">
      <c r="A24" t="s">
        <v>234</v>
      </c>
      <c r="B24" s="21" t="s">
        <v>235</v>
      </c>
      <c r="C24" s="23">
        <v>0</v>
      </c>
      <c r="D24" s="24">
        <v>0</v>
      </c>
      <c r="E24" s="25">
        <v>4501575011</v>
      </c>
      <c r="F24" s="23">
        <v>11969317000</v>
      </c>
      <c r="G24" s="26">
        <v>21277726053</v>
      </c>
      <c r="H24" s="24">
        <f t="shared" si="0"/>
        <v>33247043053</v>
      </c>
      <c r="I24" s="25">
        <f t="shared" si="1"/>
        <v>37748618064</v>
      </c>
    </row>
    <row r="25" spans="1:9" ht="12.75">
      <c r="A25" t="s">
        <v>236</v>
      </c>
      <c r="B25" s="21" t="s">
        <v>237</v>
      </c>
      <c r="C25" s="23">
        <v>0</v>
      </c>
      <c r="D25" s="24">
        <v>0</v>
      </c>
      <c r="E25" s="25">
        <v>1639799485</v>
      </c>
      <c r="F25" s="23">
        <v>3437176000</v>
      </c>
      <c r="G25" s="26">
        <v>5130451990</v>
      </c>
      <c r="H25" s="24">
        <f t="shared" si="0"/>
        <v>8567627990</v>
      </c>
      <c r="I25" s="25">
        <f t="shared" si="1"/>
        <v>10207427475</v>
      </c>
    </row>
    <row r="26" spans="1:9" ht="12.75">
      <c r="A26" t="s">
        <v>238</v>
      </c>
      <c r="B26" s="21" t="s">
        <v>239</v>
      </c>
      <c r="C26" s="23">
        <v>0</v>
      </c>
      <c r="D26" s="24">
        <v>0</v>
      </c>
      <c r="E26" s="25">
        <v>3040629518</v>
      </c>
      <c r="F26" s="23">
        <v>5390165000</v>
      </c>
      <c r="G26" s="26">
        <v>6429302798</v>
      </c>
      <c r="H26" s="24">
        <f t="shared" si="0"/>
        <v>11819467798</v>
      </c>
      <c r="I26" s="25">
        <f t="shared" si="1"/>
        <v>14860097316</v>
      </c>
    </row>
    <row r="27" spans="1:9" ht="12.75">
      <c r="A27" t="s">
        <v>240</v>
      </c>
      <c r="B27" s="21" t="s">
        <v>241</v>
      </c>
      <c r="C27" s="23">
        <v>0</v>
      </c>
      <c r="D27" s="24">
        <v>0</v>
      </c>
      <c r="E27" s="25">
        <v>6022027800</v>
      </c>
      <c r="F27" s="23">
        <v>15491519000</v>
      </c>
      <c r="G27" s="26">
        <v>18584857496</v>
      </c>
      <c r="H27" s="24">
        <f t="shared" si="0"/>
        <v>34076376496</v>
      </c>
      <c r="I27" s="25">
        <f t="shared" si="1"/>
        <v>40098404296</v>
      </c>
    </row>
    <row r="28" spans="1:9" ht="12.75">
      <c r="A28" t="s">
        <v>242</v>
      </c>
      <c r="B28" s="21" t="s">
        <v>243</v>
      </c>
      <c r="C28" s="23">
        <v>0</v>
      </c>
      <c r="D28" s="24">
        <v>0</v>
      </c>
      <c r="E28" s="25">
        <v>2647586707</v>
      </c>
      <c r="F28" s="23">
        <v>4641660000</v>
      </c>
      <c r="G28" s="26">
        <v>11211970056</v>
      </c>
      <c r="H28" s="24">
        <f t="shared" si="0"/>
        <v>15853630056</v>
      </c>
      <c r="I28" s="25">
        <f t="shared" si="1"/>
        <v>18501216763</v>
      </c>
    </row>
    <row r="29" spans="1:9" ht="12.75">
      <c r="A29" t="s">
        <v>244</v>
      </c>
      <c r="B29" s="21" t="s">
        <v>245</v>
      </c>
      <c r="C29" s="23">
        <v>0</v>
      </c>
      <c r="D29" s="24">
        <v>0</v>
      </c>
      <c r="E29" s="25">
        <v>4286256262</v>
      </c>
      <c r="F29" s="23">
        <v>4637206000</v>
      </c>
      <c r="G29" s="26">
        <v>14195115314</v>
      </c>
      <c r="H29" s="24">
        <f t="shared" si="0"/>
        <v>18832321314</v>
      </c>
      <c r="I29" s="25">
        <f t="shared" si="1"/>
        <v>23118577576</v>
      </c>
    </row>
    <row r="30" spans="1:9" ht="12.75">
      <c r="A30" t="s">
        <v>246</v>
      </c>
      <c r="B30" s="21" t="s">
        <v>247</v>
      </c>
      <c r="C30" s="23">
        <v>0</v>
      </c>
      <c r="D30" s="24">
        <v>0</v>
      </c>
      <c r="E30" s="25">
        <v>13608808772</v>
      </c>
      <c r="F30" s="23">
        <v>21528932000</v>
      </c>
      <c r="G30" s="26">
        <v>40887246138</v>
      </c>
      <c r="H30" s="24">
        <f t="shared" si="0"/>
        <v>62416178138</v>
      </c>
      <c r="I30" s="25">
        <f t="shared" si="1"/>
        <v>76024986910</v>
      </c>
    </row>
    <row r="31" spans="1:9" ht="12.75">
      <c r="A31" t="s">
        <v>248</v>
      </c>
      <c r="B31" s="21" t="s">
        <v>249</v>
      </c>
      <c r="C31" s="23">
        <v>0</v>
      </c>
      <c r="D31" s="24">
        <v>0</v>
      </c>
      <c r="E31" s="25">
        <v>1241805735</v>
      </c>
      <c r="F31" s="23">
        <v>2749633000</v>
      </c>
      <c r="G31" s="26">
        <v>11352585367</v>
      </c>
      <c r="H31" s="24">
        <f t="shared" si="0"/>
        <v>14102218367</v>
      </c>
      <c r="I31" s="25">
        <f t="shared" si="1"/>
        <v>15344024102</v>
      </c>
    </row>
    <row r="32" spans="1:9" ht="12.75">
      <c r="A32" t="s">
        <v>250</v>
      </c>
      <c r="B32" s="21" t="s">
        <v>251</v>
      </c>
      <c r="C32" s="23">
        <v>0</v>
      </c>
      <c r="D32" s="24">
        <v>0</v>
      </c>
      <c r="E32" s="25">
        <v>1679645090</v>
      </c>
      <c r="F32" s="23">
        <v>4312732214</v>
      </c>
      <c r="G32" s="26">
        <v>9704034473</v>
      </c>
      <c r="H32" s="24">
        <f t="shared" si="0"/>
        <v>14016766687</v>
      </c>
      <c r="I32" s="25">
        <f t="shared" si="1"/>
        <v>15696411777</v>
      </c>
    </row>
    <row r="33" spans="1:9" ht="12.75">
      <c r="A33" t="s">
        <v>252</v>
      </c>
      <c r="B33" s="21" t="s">
        <v>253</v>
      </c>
      <c r="C33" s="23">
        <v>0</v>
      </c>
      <c r="D33" s="24">
        <v>0</v>
      </c>
      <c r="E33" s="25">
        <v>1807415787</v>
      </c>
      <c r="F33" s="23">
        <v>2251951000</v>
      </c>
      <c r="G33" s="26">
        <v>14540610462</v>
      </c>
      <c r="H33" s="24">
        <f t="shared" si="0"/>
        <v>16792561462</v>
      </c>
      <c r="I33" s="25">
        <f t="shared" si="1"/>
        <v>18599977249</v>
      </c>
    </row>
    <row r="34" spans="1:9" ht="12.75">
      <c r="A34" t="s">
        <v>254</v>
      </c>
      <c r="B34" s="21" t="s">
        <v>255</v>
      </c>
      <c r="C34" s="23">
        <v>1827577445</v>
      </c>
      <c r="D34" s="24">
        <v>105836641</v>
      </c>
      <c r="E34" s="25">
        <v>430615124</v>
      </c>
      <c r="F34" s="23">
        <v>2116800000</v>
      </c>
      <c r="G34" s="26">
        <v>2026449896</v>
      </c>
      <c r="H34" s="24">
        <f t="shared" si="0"/>
        <v>4143249896</v>
      </c>
      <c r="I34" s="25">
        <f t="shared" si="1"/>
        <v>6507279106</v>
      </c>
    </row>
    <row r="35" spans="1:9" ht="12.75">
      <c r="A35" t="s">
        <v>256</v>
      </c>
      <c r="B35" s="21" t="s">
        <v>257</v>
      </c>
      <c r="C35" s="23">
        <v>1195726618</v>
      </c>
      <c r="D35" s="24">
        <v>49603247</v>
      </c>
      <c r="E35" s="25">
        <v>3284003878</v>
      </c>
      <c r="F35" s="23">
        <v>1845377940</v>
      </c>
      <c r="G35" s="26">
        <v>7064111923</v>
      </c>
      <c r="H35" s="24">
        <f t="shared" si="0"/>
        <v>8909489863</v>
      </c>
      <c r="I35" s="25">
        <f t="shared" si="1"/>
        <v>13438823606</v>
      </c>
    </row>
    <row r="36" spans="1:9" ht="12.75">
      <c r="A36" t="s">
        <v>258</v>
      </c>
      <c r="B36" s="21" t="s">
        <v>259</v>
      </c>
      <c r="C36" s="23">
        <v>664723036</v>
      </c>
      <c r="D36" s="24">
        <v>17914925</v>
      </c>
      <c r="E36" s="25">
        <v>2237367136</v>
      </c>
      <c r="F36" s="23">
        <v>963931000</v>
      </c>
      <c r="G36" s="26">
        <v>3631130410</v>
      </c>
      <c r="H36" s="24">
        <f t="shared" si="0"/>
        <v>4595061410</v>
      </c>
      <c r="I36" s="25">
        <f t="shared" si="1"/>
        <v>7515066507</v>
      </c>
    </row>
    <row r="37" spans="1:9" ht="12.75">
      <c r="A37" t="s">
        <v>260</v>
      </c>
      <c r="B37" s="21" t="s">
        <v>261</v>
      </c>
      <c r="C37" s="23">
        <v>0</v>
      </c>
      <c r="D37" s="24">
        <v>0</v>
      </c>
      <c r="E37" s="25">
        <v>1401677206</v>
      </c>
      <c r="F37" s="23">
        <v>1978318000</v>
      </c>
      <c r="G37" s="26">
        <v>14086568134</v>
      </c>
      <c r="H37" s="24">
        <f t="shared" si="0"/>
        <v>16064886134</v>
      </c>
      <c r="I37" s="25">
        <f t="shared" si="1"/>
        <v>17466563340</v>
      </c>
    </row>
    <row r="38" spans="1:9" ht="12.75">
      <c r="A38" t="s">
        <v>262</v>
      </c>
      <c r="B38" s="21" t="s">
        <v>263</v>
      </c>
      <c r="C38" s="23">
        <v>279648582</v>
      </c>
      <c r="D38" s="24">
        <v>29475176</v>
      </c>
      <c r="E38" s="25">
        <v>1451924070</v>
      </c>
      <c r="F38" s="23">
        <v>1140791080</v>
      </c>
      <c r="G38" s="26">
        <v>734098830</v>
      </c>
      <c r="H38" s="24">
        <f t="shared" si="0"/>
        <v>1874889910</v>
      </c>
      <c r="I38" s="25">
        <f t="shared" si="1"/>
        <v>3635937738</v>
      </c>
    </row>
    <row r="39" spans="1:9" ht="13.5" thickBot="1">
      <c r="A39" t="s">
        <v>264</v>
      </c>
      <c r="B39" s="27" t="s">
        <v>265</v>
      </c>
      <c r="C39" s="29">
        <v>0</v>
      </c>
      <c r="D39" s="30">
        <v>0</v>
      </c>
      <c r="E39" s="31">
        <v>1926391225</v>
      </c>
      <c r="F39" s="29">
        <v>1533732969</v>
      </c>
      <c r="G39" s="32">
        <v>11709188826</v>
      </c>
      <c r="H39" s="30">
        <f t="shared" si="0"/>
        <v>13242921795</v>
      </c>
      <c r="I39" s="31">
        <f t="shared" si="1"/>
        <v>15169313020</v>
      </c>
    </row>
    <row r="40" ht="13.5" thickBot="1"/>
    <row r="41" spans="2:9" ht="13.5" thickBot="1">
      <c r="B41" s="34" t="s">
        <v>198</v>
      </c>
      <c r="C41" s="60">
        <f>SUM(C8:C39)</f>
        <v>3967675681</v>
      </c>
      <c r="D41" s="61">
        <f aca="true" t="shared" si="2" ref="D41:I41">SUM(D8:D39)</f>
        <v>202829989</v>
      </c>
      <c r="E41" s="86">
        <f t="shared" si="2"/>
        <v>130718271323</v>
      </c>
      <c r="F41" s="60">
        <f t="shared" si="2"/>
        <v>213941589085</v>
      </c>
      <c r="G41" s="62">
        <f t="shared" si="2"/>
        <v>500922022878</v>
      </c>
      <c r="H41" s="61">
        <f t="shared" si="2"/>
        <v>714863611963</v>
      </c>
      <c r="I41" s="86">
        <f t="shared" si="2"/>
        <v>849752388956</v>
      </c>
    </row>
    <row r="42" spans="2:9" ht="25.5" customHeight="1">
      <c r="B42" s="145" t="s">
        <v>201</v>
      </c>
      <c r="C42" s="145"/>
      <c r="D42" s="145"/>
      <c r="E42" s="145"/>
      <c r="F42" s="145"/>
      <c r="G42" s="145"/>
      <c r="H42" s="145"/>
      <c r="I42" s="145"/>
    </row>
    <row r="43" spans="2:9" ht="12.75">
      <c r="B43" s="145" t="s">
        <v>2127</v>
      </c>
      <c r="C43" s="145"/>
      <c r="D43" s="145"/>
      <c r="E43" s="145"/>
      <c r="F43" s="145"/>
      <c r="G43" s="145"/>
      <c r="H43" s="145"/>
      <c r="I43" s="145"/>
    </row>
  </sheetData>
  <mergeCells count="8">
    <mergeCell ref="B1:I1"/>
    <mergeCell ref="B2:I2"/>
    <mergeCell ref="B3:I3"/>
    <mergeCell ref="B4:I4"/>
    <mergeCell ref="B43:I43"/>
    <mergeCell ref="B42:I42"/>
    <mergeCell ref="F6:H6"/>
    <mergeCell ref="C6:D6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7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2.75"/>
  <cols>
    <col min="1" max="1" width="8.28125" style="0" customWidth="1"/>
    <col min="2" max="2" width="22.57421875" style="0" bestFit="1" customWidth="1"/>
    <col min="3" max="3" width="33.00390625" style="0" bestFit="1" customWidth="1"/>
    <col min="4" max="4" width="19.421875" style="0" bestFit="1" customWidth="1"/>
    <col min="5" max="5" width="16.8515625" style="0" bestFit="1" customWidth="1"/>
    <col min="6" max="6" width="17.7109375" style="0" bestFit="1" customWidth="1"/>
    <col min="7" max="7" width="18.00390625" style="0" bestFit="1" customWidth="1"/>
    <col min="8" max="8" width="16.8515625" style="33" bestFit="1" customWidth="1"/>
    <col min="9" max="9" width="18.00390625" style="0" bestFit="1" customWidth="1"/>
    <col min="10" max="10" width="19.421875" style="0" bestFit="1" customWidth="1"/>
  </cols>
  <sheetData>
    <row r="1" spans="2:10" ht="15.75">
      <c r="B1" s="139" t="s">
        <v>3354</v>
      </c>
      <c r="C1" s="139"/>
      <c r="D1" s="139"/>
      <c r="E1" s="139"/>
      <c r="F1" s="139"/>
      <c r="G1" s="139"/>
      <c r="H1" s="139"/>
      <c r="I1" s="139"/>
      <c r="J1" s="139"/>
    </row>
    <row r="2" spans="2:10" ht="15.75">
      <c r="B2" s="139" t="s">
        <v>184</v>
      </c>
      <c r="C2" s="139"/>
      <c r="D2" s="139"/>
      <c r="E2" s="139"/>
      <c r="F2" s="139"/>
      <c r="G2" s="139"/>
      <c r="H2" s="139"/>
      <c r="I2" s="139"/>
      <c r="J2" s="139"/>
    </row>
    <row r="3" spans="2:10" ht="15.75">
      <c r="B3" s="139" t="s">
        <v>3355</v>
      </c>
      <c r="C3" s="139"/>
      <c r="D3" s="139"/>
      <c r="E3" s="139"/>
      <c r="F3" s="139"/>
      <c r="G3" s="139"/>
      <c r="H3" s="139"/>
      <c r="I3" s="139"/>
      <c r="J3" s="139"/>
    </row>
    <row r="4" spans="2:10" ht="15.75">
      <c r="B4" s="139" t="s">
        <v>187</v>
      </c>
      <c r="C4" s="139"/>
      <c r="D4" s="139"/>
      <c r="E4" s="139"/>
      <c r="F4" s="139"/>
      <c r="G4" s="139"/>
      <c r="H4" s="139"/>
      <c r="I4" s="139"/>
      <c r="J4" s="139"/>
    </row>
    <row r="5" spans="2:10" ht="16.5" thickBot="1">
      <c r="B5" s="1"/>
      <c r="C5" s="1"/>
      <c r="D5" s="1"/>
      <c r="E5" s="1"/>
      <c r="F5" s="1"/>
      <c r="G5" s="1"/>
      <c r="H5" s="2"/>
      <c r="I5" s="1"/>
      <c r="J5" s="1"/>
    </row>
    <row r="6" spans="2:10" ht="15.75" customHeight="1">
      <c r="B6" s="3"/>
      <c r="C6" s="4"/>
      <c r="D6" s="149" t="s">
        <v>188</v>
      </c>
      <c r="E6" s="150"/>
      <c r="F6" s="5" t="s">
        <v>189</v>
      </c>
      <c r="G6" s="146" t="s">
        <v>190</v>
      </c>
      <c r="H6" s="147"/>
      <c r="I6" s="148"/>
      <c r="J6" s="5" t="s">
        <v>189</v>
      </c>
    </row>
    <row r="7" spans="1:10" ht="25.5" customHeight="1" thickBot="1">
      <c r="A7" t="s">
        <v>266</v>
      </c>
      <c r="B7" s="6" t="s">
        <v>191</v>
      </c>
      <c r="C7" s="7" t="s">
        <v>192</v>
      </c>
      <c r="D7" s="8" t="s">
        <v>193</v>
      </c>
      <c r="E7" s="9" t="s">
        <v>194</v>
      </c>
      <c r="F7" s="10" t="s">
        <v>195</v>
      </c>
      <c r="G7" s="11" t="s">
        <v>196</v>
      </c>
      <c r="H7" s="12" t="s">
        <v>197</v>
      </c>
      <c r="I7" s="13" t="s">
        <v>198</v>
      </c>
      <c r="J7" s="10" t="s">
        <v>198</v>
      </c>
    </row>
    <row r="8" spans="1:10" ht="12.75">
      <c r="A8" t="s">
        <v>267</v>
      </c>
      <c r="B8" s="14" t="s">
        <v>203</v>
      </c>
      <c r="C8" s="15" t="s">
        <v>268</v>
      </c>
      <c r="D8" s="16">
        <v>27447825296</v>
      </c>
      <c r="E8" s="17">
        <v>1381177389</v>
      </c>
      <c r="F8" s="18">
        <v>6660856530</v>
      </c>
      <c r="G8" s="16">
        <v>10987989238</v>
      </c>
      <c r="H8" s="19">
        <v>5822224561</v>
      </c>
      <c r="I8" s="17">
        <f>G8+H8</f>
        <v>16810213799</v>
      </c>
      <c r="J8" s="20">
        <f>D8+E8+F8+I8</f>
        <v>52300073014</v>
      </c>
    </row>
    <row r="9" spans="1:10" ht="12.75">
      <c r="A9" t="s">
        <v>269</v>
      </c>
      <c r="B9" s="21" t="s">
        <v>203</v>
      </c>
      <c r="C9" s="22" t="s">
        <v>270</v>
      </c>
      <c r="D9" s="23">
        <v>901168142</v>
      </c>
      <c r="E9" s="24">
        <v>39966616</v>
      </c>
      <c r="F9" s="25">
        <v>72573784</v>
      </c>
      <c r="G9" s="23">
        <v>248465000</v>
      </c>
      <c r="H9" s="26">
        <v>217873329</v>
      </c>
      <c r="I9" s="24">
        <f aca="true" t="shared" si="0" ref="I9:I72">G9+H9</f>
        <v>466338329</v>
      </c>
      <c r="J9" s="25">
        <f aca="true" t="shared" si="1" ref="J9:J72">D9+E9+F9+I9</f>
        <v>1480046871</v>
      </c>
    </row>
    <row r="10" spans="1:10" ht="12.75">
      <c r="A10" t="s">
        <v>271</v>
      </c>
      <c r="B10" s="21" t="s">
        <v>203</v>
      </c>
      <c r="C10" s="22" t="s">
        <v>272</v>
      </c>
      <c r="D10" s="23">
        <v>275774357</v>
      </c>
      <c r="E10" s="24">
        <v>2792443</v>
      </c>
      <c r="F10" s="25">
        <v>15905197</v>
      </c>
      <c r="G10" s="23">
        <v>43014000</v>
      </c>
      <c r="H10" s="26">
        <v>43118964</v>
      </c>
      <c r="I10" s="24">
        <f t="shared" si="0"/>
        <v>86132964</v>
      </c>
      <c r="J10" s="25">
        <f t="shared" si="1"/>
        <v>380604961</v>
      </c>
    </row>
    <row r="11" spans="1:10" ht="12.75">
      <c r="A11" t="s">
        <v>273</v>
      </c>
      <c r="B11" s="21" t="s">
        <v>203</v>
      </c>
      <c r="C11" s="22" t="s">
        <v>274</v>
      </c>
      <c r="D11" s="23">
        <v>281292192</v>
      </c>
      <c r="E11" s="24">
        <v>6918115</v>
      </c>
      <c r="F11" s="25">
        <v>23523016</v>
      </c>
      <c r="G11" s="23">
        <v>66953274.99999999</v>
      </c>
      <c r="H11" s="26">
        <v>36086685.00000001</v>
      </c>
      <c r="I11" s="24">
        <f t="shared" si="0"/>
        <v>103039960</v>
      </c>
      <c r="J11" s="25">
        <f t="shared" si="1"/>
        <v>414773283</v>
      </c>
    </row>
    <row r="12" spans="1:10" ht="12.75">
      <c r="A12" t="s">
        <v>275</v>
      </c>
      <c r="B12" s="21" t="s">
        <v>203</v>
      </c>
      <c r="C12" s="22" t="s">
        <v>276</v>
      </c>
      <c r="D12" s="23">
        <v>702173874</v>
      </c>
      <c r="E12" s="24">
        <v>37370337</v>
      </c>
      <c r="F12" s="25">
        <v>83371279</v>
      </c>
      <c r="G12" s="23">
        <v>357213666</v>
      </c>
      <c r="H12" s="26">
        <v>123157479</v>
      </c>
      <c r="I12" s="24">
        <f t="shared" si="0"/>
        <v>480371145</v>
      </c>
      <c r="J12" s="25">
        <f t="shared" si="1"/>
        <v>1303286635</v>
      </c>
    </row>
    <row r="13" spans="1:10" ht="12.75">
      <c r="A13" t="s">
        <v>277</v>
      </c>
      <c r="B13" s="21" t="s">
        <v>203</v>
      </c>
      <c r="C13" s="22" t="s">
        <v>278</v>
      </c>
      <c r="D13" s="23">
        <v>797972885</v>
      </c>
      <c r="E13" s="24">
        <v>23411151</v>
      </c>
      <c r="F13" s="25">
        <v>121170132</v>
      </c>
      <c r="G13" s="23">
        <v>246696000</v>
      </c>
      <c r="H13" s="26">
        <v>254624896</v>
      </c>
      <c r="I13" s="24">
        <f t="shared" si="0"/>
        <v>501320896</v>
      </c>
      <c r="J13" s="25">
        <f t="shared" si="1"/>
        <v>1443875064</v>
      </c>
    </row>
    <row r="14" spans="1:10" ht="12.75">
      <c r="A14" t="s">
        <v>279</v>
      </c>
      <c r="B14" s="21" t="s">
        <v>203</v>
      </c>
      <c r="C14" s="22" t="s">
        <v>280</v>
      </c>
      <c r="D14" s="23">
        <v>1271097899</v>
      </c>
      <c r="E14" s="24">
        <v>47167310</v>
      </c>
      <c r="F14" s="25">
        <v>135274460</v>
      </c>
      <c r="G14" s="23">
        <v>204005664</v>
      </c>
      <c r="H14" s="26">
        <v>339062826</v>
      </c>
      <c r="I14" s="24">
        <f t="shared" si="0"/>
        <v>543068490</v>
      </c>
      <c r="J14" s="25">
        <f t="shared" si="1"/>
        <v>1996608159</v>
      </c>
    </row>
    <row r="15" spans="1:10" ht="12.75">
      <c r="A15" t="s">
        <v>281</v>
      </c>
      <c r="B15" s="21" t="s">
        <v>203</v>
      </c>
      <c r="C15" s="22" t="s">
        <v>282</v>
      </c>
      <c r="D15" s="23">
        <v>334357331</v>
      </c>
      <c r="E15" s="24">
        <v>5767723</v>
      </c>
      <c r="F15" s="25">
        <v>19038908</v>
      </c>
      <c r="G15" s="23">
        <v>108709216</v>
      </c>
      <c r="H15" s="26">
        <v>18914857</v>
      </c>
      <c r="I15" s="24">
        <f t="shared" si="0"/>
        <v>127624073</v>
      </c>
      <c r="J15" s="25">
        <f t="shared" si="1"/>
        <v>486788035</v>
      </c>
    </row>
    <row r="16" spans="1:10" ht="12.75">
      <c r="A16" t="s">
        <v>283</v>
      </c>
      <c r="B16" s="21" t="s">
        <v>203</v>
      </c>
      <c r="C16" s="22" t="s">
        <v>284</v>
      </c>
      <c r="D16" s="23">
        <v>769444503</v>
      </c>
      <c r="E16" s="24">
        <v>19096909</v>
      </c>
      <c r="F16" s="25">
        <v>48872840</v>
      </c>
      <c r="G16" s="23">
        <v>139051000</v>
      </c>
      <c r="H16" s="26">
        <v>109829914</v>
      </c>
      <c r="I16" s="24">
        <f t="shared" si="0"/>
        <v>248880914</v>
      </c>
      <c r="J16" s="25">
        <f t="shared" si="1"/>
        <v>1086295166</v>
      </c>
    </row>
    <row r="17" spans="1:10" ht="12.75">
      <c r="A17" t="s">
        <v>285</v>
      </c>
      <c r="B17" s="21" t="s">
        <v>203</v>
      </c>
      <c r="C17" s="22" t="s">
        <v>286</v>
      </c>
      <c r="D17" s="23">
        <v>719314383</v>
      </c>
      <c r="E17" s="24">
        <v>19340081</v>
      </c>
      <c r="F17" s="25">
        <v>102611164</v>
      </c>
      <c r="G17" s="23">
        <v>164288813</v>
      </c>
      <c r="H17" s="26">
        <v>241428931</v>
      </c>
      <c r="I17" s="24">
        <f t="shared" si="0"/>
        <v>405717744</v>
      </c>
      <c r="J17" s="25">
        <f t="shared" si="1"/>
        <v>1246983372</v>
      </c>
    </row>
    <row r="18" spans="1:10" ht="12.75">
      <c r="A18" t="s">
        <v>287</v>
      </c>
      <c r="B18" s="21" t="s">
        <v>203</v>
      </c>
      <c r="C18" s="22" t="s">
        <v>203</v>
      </c>
      <c r="D18" s="23">
        <v>905277168</v>
      </c>
      <c r="E18" s="24">
        <v>25713920</v>
      </c>
      <c r="F18" s="25">
        <v>75542272</v>
      </c>
      <c r="G18" s="23">
        <v>171076100</v>
      </c>
      <c r="H18" s="26">
        <v>145915579</v>
      </c>
      <c r="I18" s="24">
        <f t="shared" si="0"/>
        <v>316991679</v>
      </c>
      <c r="J18" s="25">
        <f t="shared" si="1"/>
        <v>1323525039</v>
      </c>
    </row>
    <row r="19" spans="1:10" ht="12.75">
      <c r="A19" t="s">
        <v>288</v>
      </c>
      <c r="B19" s="21" t="s">
        <v>203</v>
      </c>
      <c r="C19" s="22" t="s">
        <v>289</v>
      </c>
      <c r="D19" s="23">
        <v>647465126</v>
      </c>
      <c r="E19" s="24">
        <v>3863071</v>
      </c>
      <c r="F19" s="25">
        <v>32744587</v>
      </c>
      <c r="G19" s="23">
        <v>96269357</v>
      </c>
      <c r="H19" s="26">
        <v>39276090</v>
      </c>
      <c r="I19" s="24">
        <f t="shared" si="0"/>
        <v>135545447</v>
      </c>
      <c r="J19" s="25">
        <f t="shared" si="1"/>
        <v>819618231</v>
      </c>
    </row>
    <row r="20" spans="1:10" ht="12.75">
      <c r="A20" t="s">
        <v>290</v>
      </c>
      <c r="B20" s="21" t="s">
        <v>203</v>
      </c>
      <c r="C20" s="22" t="s">
        <v>291</v>
      </c>
      <c r="D20" s="23">
        <v>2789911377</v>
      </c>
      <c r="E20" s="24">
        <v>8744179</v>
      </c>
      <c r="F20" s="25">
        <v>401943157</v>
      </c>
      <c r="G20" s="23">
        <v>245210560</v>
      </c>
      <c r="H20" s="26">
        <v>90299844</v>
      </c>
      <c r="I20" s="24">
        <f t="shared" si="0"/>
        <v>335510404</v>
      </c>
      <c r="J20" s="25">
        <f t="shared" si="1"/>
        <v>3536109117</v>
      </c>
    </row>
    <row r="21" spans="1:10" ht="12.75">
      <c r="A21" t="s">
        <v>292</v>
      </c>
      <c r="B21" s="21" t="s">
        <v>203</v>
      </c>
      <c r="C21" s="22" t="s">
        <v>293</v>
      </c>
      <c r="D21" s="23">
        <v>1383098213</v>
      </c>
      <c r="E21" s="24">
        <v>13268118</v>
      </c>
      <c r="F21" s="25">
        <v>132441051</v>
      </c>
      <c r="G21" s="23">
        <v>253222000</v>
      </c>
      <c r="H21" s="26">
        <v>100922546</v>
      </c>
      <c r="I21" s="24">
        <f t="shared" si="0"/>
        <v>354144546</v>
      </c>
      <c r="J21" s="25">
        <f t="shared" si="1"/>
        <v>1882951928</v>
      </c>
    </row>
    <row r="22" spans="1:10" ht="12.75">
      <c r="A22" t="s">
        <v>294</v>
      </c>
      <c r="B22" s="21" t="s">
        <v>203</v>
      </c>
      <c r="C22" s="22" t="s">
        <v>295</v>
      </c>
      <c r="D22" s="23">
        <v>661083612</v>
      </c>
      <c r="E22" s="24">
        <v>12143787</v>
      </c>
      <c r="F22" s="25">
        <v>35756851</v>
      </c>
      <c r="G22" s="23">
        <v>180072254</v>
      </c>
      <c r="H22" s="26">
        <v>43184787</v>
      </c>
      <c r="I22" s="24">
        <f t="shared" si="0"/>
        <v>223257041</v>
      </c>
      <c r="J22" s="25">
        <f t="shared" si="1"/>
        <v>932241291</v>
      </c>
    </row>
    <row r="23" spans="1:10" ht="12.75">
      <c r="A23" t="s">
        <v>296</v>
      </c>
      <c r="B23" s="21" t="s">
        <v>203</v>
      </c>
      <c r="C23" s="22" t="s">
        <v>297</v>
      </c>
      <c r="D23" s="23">
        <v>310759780</v>
      </c>
      <c r="E23" s="24">
        <v>5648795</v>
      </c>
      <c r="F23" s="25">
        <v>26282549</v>
      </c>
      <c r="G23" s="23">
        <v>64089395</v>
      </c>
      <c r="H23" s="26">
        <v>28696736</v>
      </c>
      <c r="I23" s="24">
        <f t="shared" si="0"/>
        <v>92786131</v>
      </c>
      <c r="J23" s="25">
        <f t="shared" si="1"/>
        <v>435477255</v>
      </c>
    </row>
    <row r="24" spans="1:10" ht="12.75">
      <c r="A24" t="s">
        <v>298</v>
      </c>
      <c r="B24" s="21" t="s">
        <v>203</v>
      </c>
      <c r="C24" s="22" t="s">
        <v>299</v>
      </c>
      <c r="D24" s="23">
        <v>986048883</v>
      </c>
      <c r="E24" s="24">
        <v>57937727</v>
      </c>
      <c r="F24" s="25">
        <v>172439666</v>
      </c>
      <c r="G24" s="23">
        <v>344450119</v>
      </c>
      <c r="H24" s="26">
        <v>338213966</v>
      </c>
      <c r="I24" s="24">
        <f t="shared" si="0"/>
        <v>682664085</v>
      </c>
      <c r="J24" s="25">
        <f t="shared" si="1"/>
        <v>1899090361</v>
      </c>
    </row>
    <row r="25" spans="1:10" ht="12.75">
      <c r="A25" t="s">
        <v>300</v>
      </c>
      <c r="B25" s="21" t="s">
        <v>203</v>
      </c>
      <c r="C25" s="22" t="s">
        <v>301</v>
      </c>
      <c r="D25" s="23">
        <v>291623458</v>
      </c>
      <c r="E25" s="24">
        <v>3276818</v>
      </c>
      <c r="F25" s="25">
        <v>22084301</v>
      </c>
      <c r="G25" s="23">
        <v>75506000</v>
      </c>
      <c r="H25" s="26">
        <v>26252755</v>
      </c>
      <c r="I25" s="24">
        <f t="shared" si="0"/>
        <v>101758755</v>
      </c>
      <c r="J25" s="25">
        <f t="shared" si="1"/>
        <v>418743332</v>
      </c>
    </row>
    <row r="26" spans="1:10" ht="12.75">
      <c r="A26" t="s">
        <v>302</v>
      </c>
      <c r="B26" s="21" t="s">
        <v>203</v>
      </c>
      <c r="C26" s="22" t="s">
        <v>303</v>
      </c>
      <c r="D26" s="23">
        <v>3812589294</v>
      </c>
      <c r="E26" s="24">
        <v>620452285</v>
      </c>
      <c r="F26" s="25">
        <v>1225987398</v>
      </c>
      <c r="G26" s="23">
        <v>949400027.9999999</v>
      </c>
      <c r="H26" s="26">
        <v>3324849286</v>
      </c>
      <c r="I26" s="24">
        <f t="shared" si="0"/>
        <v>4274249314</v>
      </c>
      <c r="J26" s="25">
        <f t="shared" si="1"/>
        <v>9933278291</v>
      </c>
    </row>
    <row r="27" spans="1:10" ht="12.75">
      <c r="A27" t="s">
        <v>304</v>
      </c>
      <c r="B27" s="21" t="s">
        <v>203</v>
      </c>
      <c r="C27" s="22" t="s">
        <v>305</v>
      </c>
      <c r="D27" s="23">
        <v>455514903</v>
      </c>
      <c r="E27" s="24">
        <v>16956894</v>
      </c>
      <c r="F27" s="25">
        <v>33062543</v>
      </c>
      <c r="G27" s="23">
        <v>127404979</v>
      </c>
      <c r="H27" s="26">
        <v>82898846</v>
      </c>
      <c r="I27" s="24">
        <f t="shared" si="0"/>
        <v>210303825</v>
      </c>
      <c r="J27" s="25">
        <f t="shared" si="1"/>
        <v>715838165</v>
      </c>
    </row>
    <row r="28" spans="1:10" ht="12.75">
      <c r="A28" t="s">
        <v>306</v>
      </c>
      <c r="B28" s="21" t="s">
        <v>203</v>
      </c>
      <c r="C28" s="22" t="s">
        <v>307</v>
      </c>
      <c r="D28" s="23">
        <v>688085784</v>
      </c>
      <c r="E28" s="24">
        <v>25490542</v>
      </c>
      <c r="F28" s="25">
        <v>85861382</v>
      </c>
      <c r="G28" s="23">
        <v>173340843</v>
      </c>
      <c r="H28" s="26">
        <v>128546440</v>
      </c>
      <c r="I28" s="24">
        <f t="shared" si="0"/>
        <v>301887283</v>
      </c>
      <c r="J28" s="25">
        <f t="shared" si="1"/>
        <v>1101324991</v>
      </c>
    </row>
    <row r="29" spans="1:10" ht="12.75">
      <c r="A29" t="s">
        <v>308</v>
      </c>
      <c r="B29" s="21" t="s">
        <v>203</v>
      </c>
      <c r="C29" s="22" t="s">
        <v>207</v>
      </c>
      <c r="D29" s="23">
        <v>1110963279</v>
      </c>
      <c r="E29" s="24">
        <v>21738803</v>
      </c>
      <c r="F29" s="25">
        <v>119729099</v>
      </c>
      <c r="G29" s="23">
        <v>70126420</v>
      </c>
      <c r="H29" s="26">
        <v>190204394</v>
      </c>
      <c r="I29" s="24">
        <f t="shared" si="0"/>
        <v>260330814</v>
      </c>
      <c r="J29" s="25">
        <f t="shared" si="1"/>
        <v>1512761995</v>
      </c>
    </row>
    <row r="30" spans="1:10" ht="12.75">
      <c r="A30" t="s">
        <v>309</v>
      </c>
      <c r="B30" s="21" t="s">
        <v>203</v>
      </c>
      <c r="C30" s="22" t="s">
        <v>310</v>
      </c>
      <c r="D30" s="23">
        <v>585829733</v>
      </c>
      <c r="E30" s="24">
        <v>11491958</v>
      </c>
      <c r="F30" s="25">
        <v>64213150</v>
      </c>
      <c r="G30" s="23">
        <v>135891000</v>
      </c>
      <c r="H30" s="26">
        <v>83986829</v>
      </c>
      <c r="I30" s="24">
        <f t="shared" si="0"/>
        <v>219877829</v>
      </c>
      <c r="J30" s="25">
        <f t="shared" si="1"/>
        <v>881412670</v>
      </c>
    </row>
    <row r="31" spans="1:10" ht="12.75">
      <c r="A31" t="s">
        <v>311</v>
      </c>
      <c r="B31" s="21" t="s">
        <v>203</v>
      </c>
      <c r="C31" s="22" t="s">
        <v>312</v>
      </c>
      <c r="D31" s="23">
        <v>439431000</v>
      </c>
      <c r="E31" s="24">
        <v>8743419</v>
      </c>
      <c r="F31" s="25">
        <v>33828759</v>
      </c>
      <c r="G31" s="23">
        <v>72220645</v>
      </c>
      <c r="H31" s="26">
        <v>90672490</v>
      </c>
      <c r="I31" s="24">
        <f t="shared" si="0"/>
        <v>162893135</v>
      </c>
      <c r="J31" s="25">
        <f t="shared" si="1"/>
        <v>644896313</v>
      </c>
    </row>
    <row r="32" spans="1:10" ht="12.75">
      <c r="A32" t="s">
        <v>313</v>
      </c>
      <c r="B32" s="21" t="s">
        <v>203</v>
      </c>
      <c r="C32" s="22" t="s">
        <v>314</v>
      </c>
      <c r="D32" s="23">
        <v>1458704295</v>
      </c>
      <c r="E32" s="24">
        <v>17218563</v>
      </c>
      <c r="F32" s="25">
        <v>168705250</v>
      </c>
      <c r="G32" s="23">
        <v>227312000</v>
      </c>
      <c r="H32" s="26">
        <v>260810381</v>
      </c>
      <c r="I32" s="24">
        <f t="shared" si="0"/>
        <v>488122381</v>
      </c>
      <c r="J32" s="25">
        <f t="shared" si="1"/>
        <v>2132750489</v>
      </c>
    </row>
    <row r="33" spans="1:10" ht="12.75">
      <c r="A33" t="s">
        <v>315</v>
      </c>
      <c r="B33" s="21" t="s">
        <v>203</v>
      </c>
      <c r="C33" s="22" t="s">
        <v>316</v>
      </c>
      <c r="D33" s="23">
        <v>414424641</v>
      </c>
      <c r="E33" s="24">
        <v>7877315</v>
      </c>
      <c r="F33" s="25">
        <v>32431493</v>
      </c>
      <c r="G33" s="23">
        <v>106041000</v>
      </c>
      <c r="H33" s="26">
        <v>48827236</v>
      </c>
      <c r="I33" s="24">
        <f t="shared" si="0"/>
        <v>154868236</v>
      </c>
      <c r="J33" s="25">
        <f t="shared" si="1"/>
        <v>609601685</v>
      </c>
    </row>
    <row r="34" spans="1:10" ht="12.75">
      <c r="A34" t="s">
        <v>317</v>
      </c>
      <c r="B34" s="21" t="s">
        <v>203</v>
      </c>
      <c r="C34" s="22" t="s">
        <v>211</v>
      </c>
      <c r="D34" s="23">
        <v>732815469</v>
      </c>
      <c r="E34" s="24">
        <v>66156110</v>
      </c>
      <c r="F34" s="25">
        <v>169766404</v>
      </c>
      <c r="G34" s="23">
        <v>142905000</v>
      </c>
      <c r="H34" s="26">
        <v>400007869</v>
      </c>
      <c r="I34" s="24">
        <f t="shared" si="0"/>
        <v>542912869</v>
      </c>
      <c r="J34" s="25">
        <f t="shared" si="1"/>
        <v>1511650852</v>
      </c>
    </row>
    <row r="35" spans="1:10" ht="12.75">
      <c r="A35" t="s">
        <v>318</v>
      </c>
      <c r="B35" s="21" t="s">
        <v>203</v>
      </c>
      <c r="C35" s="22" t="s">
        <v>319</v>
      </c>
      <c r="D35" s="23">
        <v>620462954</v>
      </c>
      <c r="E35" s="24">
        <v>9587989</v>
      </c>
      <c r="F35" s="25">
        <v>54267213</v>
      </c>
      <c r="G35" s="23">
        <v>146315000</v>
      </c>
      <c r="H35" s="26">
        <v>38709956</v>
      </c>
      <c r="I35" s="24">
        <f t="shared" si="0"/>
        <v>185024956</v>
      </c>
      <c r="J35" s="25">
        <f t="shared" si="1"/>
        <v>869343112</v>
      </c>
    </row>
    <row r="36" spans="1:10" ht="12.75">
      <c r="A36" t="s">
        <v>320</v>
      </c>
      <c r="B36" s="21" t="s">
        <v>203</v>
      </c>
      <c r="C36" s="22" t="s">
        <v>321</v>
      </c>
      <c r="D36" s="23">
        <v>928757318</v>
      </c>
      <c r="E36" s="24">
        <v>33872717</v>
      </c>
      <c r="F36" s="25">
        <v>123243075</v>
      </c>
      <c r="G36" s="23">
        <v>186041754</v>
      </c>
      <c r="H36" s="26">
        <v>187872860</v>
      </c>
      <c r="I36" s="24">
        <f t="shared" si="0"/>
        <v>373914614</v>
      </c>
      <c r="J36" s="25">
        <f t="shared" si="1"/>
        <v>1459787724</v>
      </c>
    </row>
    <row r="37" spans="1:10" ht="12.75">
      <c r="A37" t="s">
        <v>322</v>
      </c>
      <c r="B37" s="21" t="s">
        <v>203</v>
      </c>
      <c r="C37" s="22" t="s">
        <v>323</v>
      </c>
      <c r="D37" s="23">
        <v>325082671</v>
      </c>
      <c r="E37" s="24">
        <v>5792295</v>
      </c>
      <c r="F37" s="25">
        <v>32009670</v>
      </c>
      <c r="G37" s="23">
        <v>100877000</v>
      </c>
      <c r="H37" s="26">
        <v>35617944</v>
      </c>
      <c r="I37" s="24">
        <f t="shared" si="0"/>
        <v>136494944</v>
      </c>
      <c r="J37" s="25">
        <f t="shared" si="1"/>
        <v>499379580</v>
      </c>
    </row>
    <row r="38" spans="1:10" ht="12.75">
      <c r="A38" t="s">
        <v>324</v>
      </c>
      <c r="B38" s="21" t="s">
        <v>203</v>
      </c>
      <c r="C38" s="22" t="s">
        <v>325</v>
      </c>
      <c r="D38" s="23">
        <v>325904477</v>
      </c>
      <c r="E38" s="24">
        <v>9892897</v>
      </c>
      <c r="F38" s="25">
        <v>20926081</v>
      </c>
      <c r="G38" s="23">
        <v>128578000</v>
      </c>
      <c r="H38" s="26">
        <v>39237804</v>
      </c>
      <c r="I38" s="24">
        <f t="shared" si="0"/>
        <v>167815804</v>
      </c>
      <c r="J38" s="25">
        <f t="shared" si="1"/>
        <v>524539259</v>
      </c>
    </row>
    <row r="39" spans="1:10" ht="12.75">
      <c r="A39" t="s">
        <v>326</v>
      </c>
      <c r="B39" s="21" t="s">
        <v>203</v>
      </c>
      <c r="C39" s="22" t="s">
        <v>327</v>
      </c>
      <c r="D39" s="23">
        <v>1155575563</v>
      </c>
      <c r="E39" s="24">
        <v>47320457</v>
      </c>
      <c r="F39" s="25">
        <v>196050825</v>
      </c>
      <c r="G39" s="23">
        <v>294926472</v>
      </c>
      <c r="H39" s="26">
        <v>263466436</v>
      </c>
      <c r="I39" s="24">
        <f t="shared" si="0"/>
        <v>558392908</v>
      </c>
      <c r="J39" s="25">
        <f t="shared" si="1"/>
        <v>1957339753</v>
      </c>
    </row>
    <row r="40" spans="1:10" ht="12.75">
      <c r="A40" t="s">
        <v>328</v>
      </c>
      <c r="B40" s="21" t="s">
        <v>203</v>
      </c>
      <c r="C40" s="22" t="s">
        <v>329</v>
      </c>
      <c r="D40" s="23">
        <v>986166284</v>
      </c>
      <c r="E40" s="24">
        <v>68609313</v>
      </c>
      <c r="F40" s="25">
        <v>117073856</v>
      </c>
      <c r="G40" s="23">
        <v>270862000</v>
      </c>
      <c r="H40" s="26">
        <v>374088274</v>
      </c>
      <c r="I40" s="24">
        <f t="shared" si="0"/>
        <v>644950274</v>
      </c>
      <c r="J40" s="25">
        <f t="shared" si="1"/>
        <v>1816799727</v>
      </c>
    </row>
    <row r="41" spans="1:10" ht="12.75">
      <c r="A41" t="s">
        <v>330</v>
      </c>
      <c r="B41" s="21" t="s">
        <v>203</v>
      </c>
      <c r="C41" s="22" t="s">
        <v>331</v>
      </c>
      <c r="D41" s="23">
        <v>303715735</v>
      </c>
      <c r="E41" s="24">
        <v>923667</v>
      </c>
      <c r="F41" s="25">
        <v>15081344</v>
      </c>
      <c r="G41" s="23">
        <v>82018837</v>
      </c>
      <c r="H41" s="26">
        <v>6611147</v>
      </c>
      <c r="I41" s="24">
        <f t="shared" si="0"/>
        <v>88629984</v>
      </c>
      <c r="J41" s="25">
        <f t="shared" si="1"/>
        <v>408350730</v>
      </c>
    </row>
    <row r="42" spans="1:10" ht="12.75">
      <c r="A42" t="s">
        <v>332</v>
      </c>
      <c r="B42" s="21" t="s">
        <v>203</v>
      </c>
      <c r="C42" s="22" t="s">
        <v>333</v>
      </c>
      <c r="D42" s="23">
        <v>2133875997</v>
      </c>
      <c r="E42" s="24">
        <v>66751802</v>
      </c>
      <c r="F42" s="25">
        <v>267091787</v>
      </c>
      <c r="G42" s="23">
        <v>158662888</v>
      </c>
      <c r="H42" s="26">
        <v>479224222</v>
      </c>
      <c r="I42" s="24">
        <f t="shared" si="0"/>
        <v>637887110</v>
      </c>
      <c r="J42" s="25">
        <f t="shared" si="1"/>
        <v>3105606696</v>
      </c>
    </row>
    <row r="43" spans="1:10" ht="12.75">
      <c r="A43" t="s">
        <v>334</v>
      </c>
      <c r="B43" s="21" t="s">
        <v>203</v>
      </c>
      <c r="C43" s="22" t="s">
        <v>335</v>
      </c>
      <c r="D43" s="23">
        <v>1409982984</v>
      </c>
      <c r="E43" s="24">
        <v>65197455</v>
      </c>
      <c r="F43" s="25">
        <v>235383668</v>
      </c>
      <c r="G43" s="23">
        <v>393602058</v>
      </c>
      <c r="H43" s="26">
        <v>355724505</v>
      </c>
      <c r="I43" s="24">
        <f t="shared" si="0"/>
        <v>749326563</v>
      </c>
      <c r="J43" s="25">
        <f t="shared" si="1"/>
        <v>2459890670</v>
      </c>
    </row>
    <row r="44" spans="1:10" ht="12.75">
      <c r="A44" t="s">
        <v>336</v>
      </c>
      <c r="B44" s="21" t="s">
        <v>203</v>
      </c>
      <c r="C44" s="22" t="s">
        <v>337</v>
      </c>
      <c r="D44" s="23">
        <v>373921383</v>
      </c>
      <c r="E44" s="24">
        <v>10530922</v>
      </c>
      <c r="F44" s="25">
        <v>45883530</v>
      </c>
      <c r="G44" s="23">
        <v>163679230</v>
      </c>
      <c r="H44" s="26">
        <v>31190856</v>
      </c>
      <c r="I44" s="24">
        <f t="shared" si="0"/>
        <v>194870086</v>
      </c>
      <c r="J44" s="25">
        <f t="shared" si="1"/>
        <v>625205921</v>
      </c>
    </row>
    <row r="45" spans="1:10" ht="12.75">
      <c r="A45" t="s">
        <v>338</v>
      </c>
      <c r="B45" s="21" t="s">
        <v>203</v>
      </c>
      <c r="C45" s="22" t="s">
        <v>339</v>
      </c>
      <c r="D45" s="23">
        <v>909973198</v>
      </c>
      <c r="E45" s="24">
        <v>30723689</v>
      </c>
      <c r="F45" s="25">
        <v>104642463</v>
      </c>
      <c r="G45" s="23">
        <v>430175000</v>
      </c>
      <c r="H45" s="26">
        <v>68519247</v>
      </c>
      <c r="I45" s="24">
        <f t="shared" si="0"/>
        <v>498694247</v>
      </c>
      <c r="J45" s="25">
        <f t="shared" si="1"/>
        <v>1544033597</v>
      </c>
    </row>
    <row r="46" spans="1:10" ht="12.75">
      <c r="A46" t="s">
        <v>340</v>
      </c>
      <c r="B46" s="21" t="s">
        <v>203</v>
      </c>
      <c r="C46" s="22" t="s">
        <v>341</v>
      </c>
      <c r="D46" s="23">
        <v>326256679</v>
      </c>
      <c r="E46" s="24">
        <v>5485695</v>
      </c>
      <c r="F46" s="25">
        <v>18400045</v>
      </c>
      <c r="G46" s="23">
        <v>97839758</v>
      </c>
      <c r="H46" s="26">
        <v>28897188</v>
      </c>
      <c r="I46" s="24">
        <f t="shared" si="0"/>
        <v>126736946</v>
      </c>
      <c r="J46" s="25">
        <f t="shared" si="1"/>
        <v>476879365</v>
      </c>
    </row>
    <row r="47" spans="1:10" ht="12.75">
      <c r="A47" t="s">
        <v>342</v>
      </c>
      <c r="B47" s="21" t="s">
        <v>203</v>
      </c>
      <c r="C47" s="22" t="s">
        <v>343</v>
      </c>
      <c r="D47" s="23">
        <v>874400772</v>
      </c>
      <c r="E47" s="24">
        <v>31459407</v>
      </c>
      <c r="F47" s="25">
        <v>115550598</v>
      </c>
      <c r="G47" s="23">
        <v>206666000</v>
      </c>
      <c r="H47" s="26">
        <v>178459368</v>
      </c>
      <c r="I47" s="24">
        <f t="shared" si="0"/>
        <v>385125368</v>
      </c>
      <c r="J47" s="25">
        <f t="shared" si="1"/>
        <v>1406536145</v>
      </c>
    </row>
    <row r="48" spans="1:10" ht="12.75">
      <c r="A48" t="s">
        <v>344</v>
      </c>
      <c r="B48" s="21" t="s">
        <v>203</v>
      </c>
      <c r="C48" s="22" t="s">
        <v>345</v>
      </c>
      <c r="D48" s="23">
        <v>919365258</v>
      </c>
      <c r="E48" s="24">
        <v>71199064</v>
      </c>
      <c r="F48" s="25">
        <v>211700016</v>
      </c>
      <c r="G48" s="23">
        <v>258144216</v>
      </c>
      <c r="H48" s="26">
        <v>370805869</v>
      </c>
      <c r="I48" s="24">
        <f t="shared" si="0"/>
        <v>628950085</v>
      </c>
      <c r="J48" s="25">
        <f t="shared" si="1"/>
        <v>1831214423</v>
      </c>
    </row>
    <row r="49" spans="1:10" ht="12.75">
      <c r="A49" t="s">
        <v>346</v>
      </c>
      <c r="B49" s="21" t="s">
        <v>203</v>
      </c>
      <c r="C49" s="22" t="s">
        <v>347</v>
      </c>
      <c r="D49" s="23">
        <v>1649597911</v>
      </c>
      <c r="E49" s="24">
        <v>30474937</v>
      </c>
      <c r="F49" s="25">
        <v>179099712</v>
      </c>
      <c r="G49" s="23">
        <v>263978000</v>
      </c>
      <c r="H49" s="26">
        <v>427293560</v>
      </c>
      <c r="I49" s="24">
        <f t="shared" si="0"/>
        <v>691271560</v>
      </c>
      <c r="J49" s="25">
        <f t="shared" si="1"/>
        <v>2550444120</v>
      </c>
    </row>
    <row r="50" spans="1:10" ht="12.75">
      <c r="A50" t="s">
        <v>348</v>
      </c>
      <c r="B50" s="21" t="s">
        <v>203</v>
      </c>
      <c r="C50" s="22" t="s">
        <v>349</v>
      </c>
      <c r="D50" s="23">
        <v>415833450</v>
      </c>
      <c r="E50" s="24">
        <v>5513159</v>
      </c>
      <c r="F50" s="25">
        <v>47325869</v>
      </c>
      <c r="G50" s="23">
        <v>97940000</v>
      </c>
      <c r="H50" s="26">
        <v>24230898</v>
      </c>
      <c r="I50" s="24">
        <f t="shared" si="0"/>
        <v>122170898</v>
      </c>
      <c r="J50" s="25">
        <f t="shared" si="1"/>
        <v>590843376</v>
      </c>
    </row>
    <row r="51" spans="1:10" ht="12.75">
      <c r="A51" t="s">
        <v>350</v>
      </c>
      <c r="B51" s="21" t="s">
        <v>203</v>
      </c>
      <c r="C51" s="22" t="s">
        <v>351</v>
      </c>
      <c r="D51" s="23">
        <v>692547013</v>
      </c>
      <c r="E51" s="24">
        <v>16598693</v>
      </c>
      <c r="F51" s="25">
        <v>43043905</v>
      </c>
      <c r="G51" s="23">
        <v>144008502</v>
      </c>
      <c r="H51" s="26">
        <v>93297368</v>
      </c>
      <c r="I51" s="24">
        <f t="shared" si="0"/>
        <v>237305870</v>
      </c>
      <c r="J51" s="25">
        <f t="shared" si="1"/>
        <v>989495481</v>
      </c>
    </row>
    <row r="52" spans="1:10" ht="12.75">
      <c r="A52" t="s">
        <v>352</v>
      </c>
      <c r="B52" s="21" t="s">
        <v>203</v>
      </c>
      <c r="C52" s="22" t="s">
        <v>353</v>
      </c>
      <c r="D52" s="23">
        <v>1861036658</v>
      </c>
      <c r="E52" s="24">
        <v>115569053</v>
      </c>
      <c r="F52" s="25">
        <v>327055382</v>
      </c>
      <c r="G52" s="23">
        <v>240019000</v>
      </c>
      <c r="H52" s="26">
        <v>849355324</v>
      </c>
      <c r="I52" s="24">
        <f t="shared" si="0"/>
        <v>1089374324</v>
      </c>
      <c r="J52" s="25">
        <f t="shared" si="1"/>
        <v>3393035417</v>
      </c>
    </row>
    <row r="53" spans="1:10" ht="12.75">
      <c r="A53" t="s">
        <v>354</v>
      </c>
      <c r="B53" s="21" t="s">
        <v>203</v>
      </c>
      <c r="C53" s="22" t="s">
        <v>355</v>
      </c>
      <c r="D53" s="23">
        <v>295732484</v>
      </c>
      <c r="E53" s="24">
        <v>2967874</v>
      </c>
      <c r="F53" s="25">
        <v>28409711</v>
      </c>
      <c r="G53" s="23">
        <v>111155300</v>
      </c>
      <c r="H53" s="26">
        <v>10952081</v>
      </c>
      <c r="I53" s="24">
        <f t="shared" si="0"/>
        <v>122107381</v>
      </c>
      <c r="J53" s="25">
        <f t="shared" si="1"/>
        <v>449217450</v>
      </c>
    </row>
    <row r="54" spans="1:10" ht="12.75">
      <c r="A54" t="s">
        <v>356</v>
      </c>
      <c r="B54" s="21" t="s">
        <v>203</v>
      </c>
      <c r="C54" s="22" t="s">
        <v>357</v>
      </c>
      <c r="D54" s="23">
        <v>2177549075</v>
      </c>
      <c r="E54" s="24">
        <v>210702051</v>
      </c>
      <c r="F54" s="25">
        <v>492513891</v>
      </c>
      <c r="G54" s="23">
        <v>85509625</v>
      </c>
      <c r="H54" s="26">
        <v>1275920860</v>
      </c>
      <c r="I54" s="24">
        <f t="shared" si="0"/>
        <v>1361430485</v>
      </c>
      <c r="J54" s="25">
        <f t="shared" si="1"/>
        <v>4242195502</v>
      </c>
    </row>
    <row r="55" spans="1:10" ht="12.75">
      <c r="A55" t="s">
        <v>358</v>
      </c>
      <c r="B55" s="21" t="s">
        <v>203</v>
      </c>
      <c r="C55" s="22" t="s">
        <v>359</v>
      </c>
      <c r="D55" s="23">
        <v>766744286</v>
      </c>
      <c r="E55" s="24">
        <v>24488868</v>
      </c>
      <c r="F55" s="25">
        <v>103738519</v>
      </c>
      <c r="G55" s="23">
        <v>196078000</v>
      </c>
      <c r="H55" s="26">
        <v>122686668</v>
      </c>
      <c r="I55" s="24">
        <f t="shared" si="0"/>
        <v>318764668</v>
      </c>
      <c r="J55" s="25">
        <f t="shared" si="1"/>
        <v>1213736341</v>
      </c>
    </row>
    <row r="56" spans="1:10" ht="12.75">
      <c r="A56" t="s">
        <v>360</v>
      </c>
      <c r="B56" s="21" t="s">
        <v>203</v>
      </c>
      <c r="C56" s="22" t="s">
        <v>361</v>
      </c>
      <c r="D56" s="23">
        <v>1775334112</v>
      </c>
      <c r="E56" s="24">
        <v>8748430</v>
      </c>
      <c r="F56" s="25">
        <v>143112591</v>
      </c>
      <c r="G56" s="23">
        <v>248383000</v>
      </c>
      <c r="H56" s="26">
        <v>103904362</v>
      </c>
      <c r="I56" s="24">
        <f t="shared" si="0"/>
        <v>352287362</v>
      </c>
      <c r="J56" s="25">
        <f t="shared" si="1"/>
        <v>2279482495</v>
      </c>
    </row>
    <row r="57" spans="1:10" ht="12.75">
      <c r="A57" t="s">
        <v>362</v>
      </c>
      <c r="B57" s="21" t="s">
        <v>203</v>
      </c>
      <c r="C57" s="22" t="s">
        <v>363</v>
      </c>
      <c r="D57" s="23">
        <v>285753421</v>
      </c>
      <c r="E57" s="24">
        <v>5497488</v>
      </c>
      <c r="F57" s="25">
        <v>25190578</v>
      </c>
      <c r="G57" s="23">
        <v>57282179</v>
      </c>
      <c r="H57" s="26">
        <v>30642550</v>
      </c>
      <c r="I57" s="24">
        <f t="shared" si="0"/>
        <v>87924729</v>
      </c>
      <c r="J57" s="25">
        <f t="shared" si="1"/>
        <v>404366216</v>
      </c>
    </row>
    <row r="58" spans="1:10" ht="12.75">
      <c r="A58" t="s">
        <v>364</v>
      </c>
      <c r="B58" s="21" t="s">
        <v>203</v>
      </c>
      <c r="C58" s="22" t="s">
        <v>365</v>
      </c>
      <c r="D58" s="23">
        <v>694425425</v>
      </c>
      <c r="E58" s="24">
        <v>38505433</v>
      </c>
      <c r="F58" s="25">
        <v>154625707</v>
      </c>
      <c r="G58" s="23">
        <v>242672000</v>
      </c>
      <c r="H58" s="26">
        <v>177675940</v>
      </c>
      <c r="I58" s="24">
        <f t="shared" si="0"/>
        <v>420347940</v>
      </c>
      <c r="J58" s="25">
        <f t="shared" si="1"/>
        <v>1307904505</v>
      </c>
    </row>
    <row r="59" spans="1:10" ht="12.75">
      <c r="A59" t="s">
        <v>366</v>
      </c>
      <c r="B59" s="21" t="s">
        <v>203</v>
      </c>
      <c r="C59" s="22" t="s">
        <v>367</v>
      </c>
      <c r="D59" s="23">
        <v>432973959</v>
      </c>
      <c r="E59" s="24">
        <v>8176037</v>
      </c>
      <c r="F59" s="25">
        <v>34945467</v>
      </c>
      <c r="G59" s="23">
        <v>146561607</v>
      </c>
      <c r="H59" s="26">
        <v>48299079</v>
      </c>
      <c r="I59" s="24">
        <f t="shared" si="0"/>
        <v>194860686</v>
      </c>
      <c r="J59" s="25">
        <f t="shared" si="1"/>
        <v>670956149</v>
      </c>
    </row>
    <row r="60" spans="1:10" ht="12.75">
      <c r="A60" t="s">
        <v>368</v>
      </c>
      <c r="B60" s="21" t="s">
        <v>203</v>
      </c>
      <c r="C60" s="22" t="s">
        <v>369</v>
      </c>
      <c r="D60" s="23">
        <v>810886967</v>
      </c>
      <c r="E60" s="24">
        <v>20814872</v>
      </c>
      <c r="F60" s="25">
        <v>46001608</v>
      </c>
      <c r="G60" s="23">
        <v>213479252</v>
      </c>
      <c r="H60" s="26">
        <v>98009854</v>
      </c>
      <c r="I60" s="24">
        <f t="shared" si="0"/>
        <v>311489106</v>
      </c>
      <c r="J60" s="25">
        <f t="shared" si="1"/>
        <v>1189192553</v>
      </c>
    </row>
    <row r="61" spans="1:10" ht="12.75">
      <c r="A61" t="s">
        <v>370</v>
      </c>
      <c r="B61" s="21" t="s">
        <v>203</v>
      </c>
      <c r="C61" s="22" t="s">
        <v>371</v>
      </c>
      <c r="D61" s="23">
        <v>479816857</v>
      </c>
      <c r="E61" s="24">
        <v>1202405</v>
      </c>
      <c r="F61" s="25">
        <v>23872818</v>
      </c>
      <c r="G61" s="23">
        <v>81154000</v>
      </c>
      <c r="H61" s="26">
        <v>1764049</v>
      </c>
      <c r="I61" s="24">
        <f t="shared" si="0"/>
        <v>82918049</v>
      </c>
      <c r="J61" s="25">
        <f t="shared" si="1"/>
        <v>587810129</v>
      </c>
    </row>
    <row r="62" spans="1:10" ht="12.75">
      <c r="A62" t="s">
        <v>372</v>
      </c>
      <c r="B62" s="21" t="s">
        <v>203</v>
      </c>
      <c r="C62" s="22" t="s">
        <v>373</v>
      </c>
      <c r="D62" s="23">
        <v>932748943</v>
      </c>
      <c r="E62" s="24">
        <v>51908931</v>
      </c>
      <c r="F62" s="25">
        <v>139176363</v>
      </c>
      <c r="G62" s="23">
        <v>238095349</v>
      </c>
      <c r="H62" s="26">
        <v>266695966</v>
      </c>
      <c r="I62" s="24">
        <f t="shared" si="0"/>
        <v>504791315</v>
      </c>
      <c r="J62" s="25">
        <f t="shared" si="1"/>
        <v>1628625552</v>
      </c>
    </row>
    <row r="63" spans="1:10" ht="12.75">
      <c r="A63" t="s">
        <v>374</v>
      </c>
      <c r="B63" s="21" t="s">
        <v>203</v>
      </c>
      <c r="C63" s="22" t="s">
        <v>375</v>
      </c>
      <c r="D63" s="23">
        <v>316747218</v>
      </c>
      <c r="E63" s="24">
        <v>6927187</v>
      </c>
      <c r="F63" s="25">
        <v>24859872</v>
      </c>
      <c r="G63" s="23">
        <v>94198567</v>
      </c>
      <c r="H63" s="26">
        <v>28969603</v>
      </c>
      <c r="I63" s="24">
        <f t="shared" si="0"/>
        <v>123168170</v>
      </c>
      <c r="J63" s="25">
        <f t="shared" si="1"/>
        <v>471702447</v>
      </c>
    </row>
    <row r="64" spans="1:10" ht="12.75">
      <c r="A64" t="s">
        <v>376</v>
      </c>
      <c r="B64" s="21" t="s">
        <v>203</v>
      </c>
      <c r="C64" s="22" t="s">
        <v>377</v>
      </c>
      <c r="D64" s="23">
        <v>410667817</v>
      </c>
      <c r="E64" s="24">
        <v>7113818</v>
      </c>
      <c r="F64" s="25">
        <v>23458519</v>
      </c>
      <c r="G64" s="23">
        <v>137850000</v>
      </c>
      <c r="H64" s="26">
        <v>16914835</v>
      </c>
      <c r="I64" s="24">
        <f t="shared" si="0"/>
        <v>154764835</v>
      </c>
      <c r="J64" s="25">
        <f t="shared" si="1"/>
        <v>596004989</v>
      </c>
    </row>
    <row r="65" spans="1:10" ht="12.75">
      <c r="A65" t="s">
        <v>378</v>
      </c>
      <c r="B65" s="21" t="s">
        <v>203</v>
      </c>
      <c r="C65" s="22" t="s">
        <v>379</v>
      </c>
      <c r="D65" s="23">
        <v>240554133</v>
      </c>
      <c r="E65" s="24">
        <v>4331016</v>
      </c>
      <c r="F65" s="25">
        <v>21712319</v>
      </c>
      <c r="G65" s="23">
        <v>63455262</v>
      </c>
      <c r="H65" s="26">
        <v>18316329</v>
      </c>
      <c r="I65" s="24">
        <f t="shared" si="0"/>
        <v>81771591</v>
      </c>
      <c r="J65" s="25">
        <f t="shared" si="1"/>
        <v>348369059</v>
      </c>
    </row>
    <row r="66" spans="1:10" ht="12.75">
      <c r="A66" t="s">
        <v>380</v>
      </c>
      <c r="B66" s="21" t="s">
        <v>203</v>
      </c>
      <c r="C66" s="22" t="s">
        <v>381</v>
      </c>
      <c r="D66" s="23">
        <v>1975267586</v>
      </c>
      <c r="E66" s="24">
        <v>282056416</v>
      </c>
      <c r="F66" s="25">
        <v>834149438</v>
      </c>
      <c r="G66" s="23">
        <v>384531960</v>
      </c>
      <c r="H66" s="26">
        <v>1555753662</v>
      </c>
      <c r="I66" s="24">
        <f t="shared" si="0"/>
        <v>1940285622</v>
      </c>
      <c r="J66" s="25">
        <f t="shared" si="1"/>
        <v>5031759062</v>
      </c>
    </row>
    <row r="67" spans="1:10" ht="12.75">
      <c r="A67" t="s">
        <v>382</v>
      </c>
      <c r="B67" s="21" t="s">
        <v>203</v>
      </c>
      <c r="C67" s="22" t="s">
        <v>383</v>
      </c>
      <c r="D67" s="23">
        <v>1664390405</v>
      </c>
      <c r="E67" s="24">
        <v>75164457</v>
      </c>
      <c r="F67" s="25">
        <v>263824872</v>
      </c>
      <c r="G67" s="23">
        <v>258029803</v>
      </c>
      <c r="H67" s="26">
        <v>700030149</v>
      </c>
      <c r="I67" s="24">
        <f t="shared" si="0"/>
        <v>958059952</v>
      </c>
      <c r="J67" s="25">
        <f t="shared" si="1"/>
        <v>2961439686</v>
      </c>
    </row>
    <row r="68" spans="1:10" ht="12.75">
      <c r="A68" t="s">
        <v>384</v>
      </c>
      <c r="B68" s="21" t="s">
        <v>203</v>
      </c>
      <c r="C68" s="22" t="s">
        <v>385</v>
      </c>
      <c r="D68" s="23">
        <v>501770797</v>
      </c>
      <c r="E68" s="24">
        <v>29030434</v>
      </c>
      <c r="F68" s="25">
        <v>44245131</v>
      </c>
      <c r="G68" s="23">
        <v>144164623</v>
      </c>
      <c r="H68" s="26">
        <v>142132004</v>
      </c>
      <c r="I68" s="24">
        <f t="shared" si="0"/>
        <v>286296627</v>
      </c>
      <c r="J68" s="25">
        <f t="shared" si="1"/>
        <v>861342989</v>
      </c>
    </row>
    <row r="69" spans="1:10" ht="12.75">
      <c r="A69" t="s">
        <v>386</v>
      </c>
      <c r="B69" s="21" t="s">
        <v>203</v>
      </c>
      <c r="C69" s="22" t="s">
        <v>387</v>
      </c>
      <c r="D69" s="23">
        <v>503649209</v>
      </c>
      <c r="E69" s="24">
        <v>27696056</v>
      </c>
      <c r="F69" s="25">
        <v>45797712</v>
      </c>
      <c r="G69" s="23">
        <v>153183579</v>
      </c>
      <c r="H69" s="26">
        <v>149684934</v>
      </c>
      <c r="I69" s="24">
        <f t="shared" si="0"/>
        <v>302868513</v>
      </c>
      <c r="J69" s="25">
        <f t="shared" si="1"/>
        <v>880011490</v>
      </c>
    </row>
    <row r="70" spans="1:10" ht="12.75">
      <c r="A70" t="s">
        <v>388</v>
      </c>
      <c r="B70" s="21" t="s">
        <v>203</v>
      </c>
      <c r="C70" s="22" t="s">
        <v>389</v>
      </c>
      <c r="D70" s="23">
        <v>1095818582</v>
      </c>
      <c r="E70" s="24">
        <v>28873115</v>
      </c>
      <c r="F70" s="25">
        <v>156166634</v>
      </c>
      <c r="G70" s="23">
        <v>308060009</v>
      </c>
      <c r="H70" s="26">
        <v>139064138</v>
      </c>
      <c r="I70" s="24">
        <f t="shared" si="0"/>
        <v>447124147</v>
      </c>
      <c r="J70" s="25">
        <f t="shared" si="1"/>
        <v>1727982478</v>
      </c>
    </row>
    <row r="71" spans="1:10" ht="12.75">
      <c r="A71" t="s">
        <v>390</v>
      </c>
      <c r="B71" s="21" t="s">
        <v>203</v>
      </c>
      <c r="C71" s="22" t="s">
        <v>391</v>
      </c>
      <c r="D71" s="23">
        <v>772614323</v>
      </c>
      <c r="E71" s="24">
        <v>129926253</v>
      </c>
      <c r="F71" s="25">
        <v>118377893</v>
      </c>
      <c r="G71" s="23">
        <v>131096649</v>
      </c>
      <c r="H71" s="26">
        <v>689965267</v>
      </c>
      <c r="I71" s="24">
        <f t="shared" si="0"/>
        <v>821061916</v>
      </c>
      <c r="J71" s="25">
        <f t="shared" si="1"/>
        <v>1841980385</v>
      </c>
    </row>
    <row r="72" spans="1:10" ht="12.75">
      <c r="A72" t="s">
        <v>392</v>
      </c>
      <c r="B72" s="21" t="s">
        <v>203</v>
      </c>
      <c r="C72" s="22" t="s">
        <v>393</v>
      </c>
      <c r="D72" s="23">
        <v>278004971</v>
      </c>
      <c r="E72" s="24">
        <v>19023828</v>
      </c>
      <c r="F72" s="25">
        <v>47399648</v>
      </c>
      <c r="G72" s="23">
        <v>0</v>
      </c>
      <c r="H72" s="26">
        <v>0</v>
      </c>
      <c r="I72" s="24">
        <f t="shared" si="0"/>
        <v>0</v>
      </c>
      <c r="J72" s="25">
        <f t="shared" si="1"/>
        <v>344428447</v>
      </c>
    </row>
    <row r="73" spans="1:10" ht="12.75">
      <c r="A73" t="s">
        <v>394</v>
      </c>
      <c r="B73" s="21" t="s">
        <v>203</v>
      </c>
      <c r="C73" s="22" t="s">
        <v>395</v>
      </c>
      <c r="D73" s="23">
        <v>437317787</v>
      </c>
      <c r="E73" s="24">
        <v>27135052</v>
      </c>
      <c r="F73" s="25">
        <v>52799391</v>
      </c>
      <c r="G73" s="23">
        <v>108000000</v>
      </c>
      <c r="H73" s="26">
        <v>144965187</v>
      </c>
      <c r="I73" s="24">
        <f aca="true" t="shared" si="2" ref="I73:I136">G73+H73</f>
        <v>252965187</v>
      </c>
      <c r="J73" s="25">
        <f aca="true" t="shared" si="3" ref="J73:J136">D73+E73+F73+I73</f>
        <v>770217417</v>
      </c>
    </row>
    <row r="74" spans="1:10" ht="12.75">
      <c r="A74" t="s">
        <v>396</v>
      </c>
      <c r="B74" s="21" t="s">
        <v>203</v>
      </c>
      <c r="C74" s="22" t="s">
        <v>397</v>
      </c>
      <c r="D74" s="23">
        <v>420764281</v>
      </c>
      <c r="E74" s="24">
        <v>12850916</v>
      </c>
      <c r="F74" s="25">
        <v>49810246</v>
      </c>
      <c r="G74" s="23">
        <v>155010000</v>
      </c>
      <c r="H74" s="26">
        <v>49529470</v>
      </c>
      <c r="I74" s="24">
        <f t="shared" si="2"/>
        <v>204539470</v>
      </c>
      <c r="J74" s="25">
        <f t="shared" si="3"/>
        <v>687964913</v>
      </c>
    </row>
    <row r="75" spans="1:10" ht="12.75">
      <c r="A75" t="s">
        <v>398</v>
      </c>
      <c r="B75" s="21" t="s">
        <v>203</v>
      </c>
      <c r="C75" s="22" t="s">
        <v>399</v>
      </c>
      <c r="D75" s="23">
        <v>407145794</v>
      </c>
      <c r="E75" s="24">
        <v>8768246</v>
      </c>
      <c r="F75" s="25">
        <v>33087476</v>
      </c>
      <c r="G75" s="23">
        <v>123815696</v>
      </c>
      <c r="H75" s="26">
        <v>70248572</v>
      </c>
      <c r="I75" s="24">
        <f t="shared" si="2"/>
        <v>194064268</v>
      </c>
      <c r="J75" s="25">
        <f t="shared" si="3"/>
        <v>643065784</v>
      </c>
    </row>
    <row r="76" spans="1:10" ht="12.75">
      <c r="A76" t="s">
        <v>400</v>
      </c>
      <c r="B76" s="21" t="s">
        <v>203</v>
      </c>
      <c r="C76" s="22" t="s">
        <v>401</v>
      </c>
      <c r="D76" s="23">
        <v>935683962</v>
      </c>
      <c r="E76" s="24">
        <v>55569089</v>
      </c>
      <c r="F76" s="25">
        <v>160029454</v>
      </c>
      <c r="G76" s="23">
        <v>343372100</v>
      </c>
      <c r="H76" s="26">
        <v>249751811</v>
      </c>
      <c r="I76" s="24">
        <f t="shared" si="2"/>
        <v>593123911</v>
      </c>
      <c r="J76" s="25">
        <f t="shared" si="3"/>
        <v>1744406416</v>
      </c>
    </row>
    <row r="77" spans="1:10" ht="12.75">
      <c r="A77" t="s">
        <v>402</v>
      </c>
      <c r="B77" s="21" t="s">
        <v>203</v>
      </c>
      <c r="C77" s="22" t="s">
        <v>403</v>
      </c>
      <c r="D77" s="23">
        <v>398575540</v>
      </c>
      <c r="E77" s="24">
        <v>12773108</v>
      </c>
      <c r="F77" s="25">
        <v>44052000</v>
      </c>
      <c r="G77" s="23">
        <v>109927058</v>
      </c>
      <c r="H77" s="26">
        <v>60222739</v>
      </c>
      <c r="I77" s="24">
        <f t="shared" si="2"/>
        <v>170149797</v>
      </c>
      <c r="J77" s="25">
        <f t="shared" si="3"/>
        <v>625550445</v>
      </c>
    </row>
    <row r="78" spans="1:10" ht="12.75">
      <c r="A78" t="s">
        <v>404</v>
      </c>
      <c r="B78" s="21" t="s">
        <v>203</v>
      </c>
      <c r="C78" s="22" t="s">
        <v>405</v>
      </c>
      <c r="D78" s="23">
        <v>293854072</v>
      </c>
      <c r="E78" s="24">
        <v>1097354</v>
      </c>
      <c r="F78" s="25">
        <v>42879676</v>
      </c>
      <c r="G78" s="23">
        <v>0</v>
      </c>
      <c r="H78" s="26">
        <v>0</v>
      </c>
      <c r="I78" s="24">
        <f t="shared" si="2"/>
        <v>0</v>
      </c>
      <c r="J78" s="25">
        <f t="shared" si="3"/>
        <v>337831102</v>
      </c>
    </row>
    <row r="79" spans="1:10" ht="12.75">
      <c r="A79" t="s">
        <v>406</v>
      </c>
      <c r="B79" s="21" t="s">
        <v>203</v>
      </c>
      <c r="C79" s="22" t="s">
        <v>407</v>
      </c>
      <c r="D79" s="23">
        <v>902342150</v>
      </c>
      <c r="E79" s="24">
        <v>12214074</v>
      </c>
      <c r="F79" s="25">
        <v>95596316</v>
      </c>
      <c r="G79" s="23">
        <v>237939280</v>
      </c>
      <c r="H79" s="26">
        <v>147465168</v>
      </c>
      <c r="I79" s="24">
        <f t="shared" si="2"/>
        <v>385404448</v>
      </c>
      <c r="J79" s="25">
        <f t="shared" si="3"/>
        <v>1395556988</v>
      </c>
    </row>
    <row r="80" spans="1:10" ht="12.75">
      <c r="A80" t="s">
        <v>408</v>
      </c>
      <c r="B80" s="21" t="s">
        <v>203</v>
      </c>
      <c r="C80" s="22" t="s">
        <v>233</v>
      </c>
      <c r="D80" s="23">
        <v>629620212</v>
      </c>
      <c r="E80" s="24">
        <v>21393780</v>
      </c>
      <c r="F80" s="25">
        <v>68849337</v>
      </c>
      <c r="G80" s="23">
        <v>118301300</v>
      </c>
      <c r="H80" s="26">
        <v>121715339</v>
      </c>
      <c r="I80" s="24">
        <f t="shared" si="2"/>
        <v>240016639</v>
      </c>
      <c r="J80" s="25">
        <f t="shared" si="3"/>
        <v>959879968</v>
      </c>
    </row>
    <row r="81" spans="1:10" ht="12.75">
      <c r="A81" t="s">
        <v>409</v>
      </c>
      <c r="B81" s="21" t="s">
        <v>203</v>
      </c>
      <c r="C81" s="22" t="s">
        <v>410</v>
      </c>
      <c r="D81" s="23">
        <v>834132315</v>
      </c>
      <c r="E81" s="24">
        <v>102812949</v>
      </c>
      <c r="F81" s="25">
        <v>270370845</v>
      </c>
      <c r="G81" s="23">
        <v>287277362</v>
      </c>
      <c r="H81" s="26">
        <v>600592908</v>
      </c>
      <c r="I81" s="24">
        <f t="shared" si="2"/>
        <v>887870270</v>
      </c>
      <c r="J81" s="25">
        <f t="shared" si="3"/>
        <v>2095186379</v>
      </c>
    </row>
    <row r="82" spans="1:10" ht="12.75">
      <c r="A82" t="s">
        <v>411</v>
      </c>
      <c r="B82" s="21" t="s">
        <v>203</v>
      </c>
      <c r="C82" s="22" t="s">
        <v>412</v>
      </c>
      <c r="D82" s="23">
        <v>2006261384</v>
      </c>
      <c r="E82" s="24">
        <v>2856864</v>
      </c>
      <c r="F82" s="25">
        <v>73029205</v>
      </c>
      <c r="G82" s="23">
        <v>147538479</v>
      </c>
      <c r="H82" s="26">
        <v>90554762</v>
      </c>
      <c r="I82" s="24">
        <f t="shared" si="2"/>
        <v>238093241</v>
      </c>
      <c r="J82" s="25">
        <f t="shared" si="3"/>
        <v>2320240694</v>
      </c>
    </row>
    <row r="83" spans="1:10" ht="12.75">
      <c r="A83" t="s">
        <v>413</v>
      </c>
      <c r="B83" s="21" t="s">
        <v>203</v>
      </c>
      <c r="C83" s="22" t="s">
        <v>414</v>
      </c>
      <c r="D83" s="23">
        <v>250063593</v>
      </c>
      <c r="E83" s="24">
        <v>241770</v>
      </c>
      <c r="F83" s="25">
        <v>15002055</v>
      </c>
      <c r="G83" s="23">
        <v>51352925</v>
      </c>
      <c r="H83" s="26">
        <v>6637865</v>
      </c>
      <c r="I83" s="24">
        <f t="shared" si="2"/>
        <v>57990790</v>
      </c>
      <c r="J83" s="25">
        <f t="shared" si="3"/>
        <v>323298208</v>
      </c>
    </row>
    <row r="84" spans="1:10" ht="12.75">
      <c r="A84" t="s">
        <v>415</v>
      </c>
      <c r="B84" s="21" t="s">
        <v>203</v>
      </c>
      <c r="C84" s="22" t="s">
        <v>416</v>
      </c>
      <c r="D84" s="23">
        <v>1036296403</v>
      </c>
      <c r="E84" s="24">
        <v>9167033</v>
      </c>
      <c r="F84" s="25">
        <v>47060980</v>
      </c>
      <c r="G84" s="23">
        <v>239675793</v>
      </c>
      <c r="H84" s="26">
        <v>29902925</v>
      </c>
      <c r="I84" s="24">
        <f t="shared" si="2"/>
        <v>269578718</v>
      </c>
      <c r="J84" s="25">
        <f t="shared" si="3"/>
        <v>1362103134</v>
      </c>
    </row>
    <row r="85" spans="1:10" ht="12.75">
      <c r="A85" t="s">
        <v>417</v>
      </c>
      <c r="B85" s="21" t="s">
        <v>203</v>
      </c>
      <c r="C85" s="22" t="s">
        <v>418</v>
      </c>
      <c r="D85" s="23">
        <v>474416423</v>
      </c>
      <c r="E85" s="24">
        <v>14569228</v>
      </c>
      <c r="F85" s="25">
        <v>40737894</v>
      </c>
      <c r="G85" s="23">
        <v>79978900</v>
      </c>
      <c r="H85" s="26">
        <v>116832293</v>
      </c>
      <c r="I85" s="24">
        <f t="shared" si="2"/>
        <v>196811193</v>
      </c>
      <c r="J85" s="25">
        <f t="shared" si="3"/>
        <v>726534738</v>
      </c>
    </row>
    <row r="86" spans="1:10" ht="12.75">
      <c r="A86" t="s">
        <v>419</v>
      </c>
      <c r="B86" s="21" t="s">
        <v>203</v>
      </c>
      <c r="C86" s="22" t="s">
        <v>420</v>
      </c>
      <c r="D86" s="23">
        <v>370751562</v>
      </c>
      <c r="E86" s="24">
        <v>18350789</v>
      </c>
      <c r="F86" s="25">
        <v>47450453</v>
      </c>
      <c r="G86" s="23">
        <v>106175582</v>
      </c>
      <c r="H86" s="26">
        <v>88532018</v>
      </c>
      <c r="I86" s="24">
        <f t="shared" si="2"/>
        <v>194707600</v>
      </c>
      <c r="J86" s="25">
        <f t="shared" si="3"/>
        <v>631260404</v>
      </c>
    </row>
    <row r="87" spans="1:10" ht="12.75">
      <c r="A87" t="s">
        <v>421</v>
      </c>
      <c r="B87" s="21" t="s">
        <v>203</v>
      </c>
      <c r="C87" s="22" t="s">
        <v>422</v>
      </c>
      <c r="D87" s="23">
        <v>1380632797</v>
      </c>
      <c r="E87" s="24">
        <v>29145090</v>
      </c>
      <c r="F87" s="25">
        <v>190207886</v>
      </c>
      <c r="G87" s="23">
        <v>344887960</v>
      </c>
      <c r="H87" s="26">
        <v>190144704</v>
      </c>
      <c r="I87" s="24">
        <f t="shared" si="2"/>
        <v>535032664</v>
      </c>
      <c r="J87" s="25">
        <f t="shared" si="3"/>
        <v>2135018437</v>
      </c>
    </row>
    <row r="88" spans="1:10" ht="12.75">
      <c r="A88" t="s">
        <v>423</v>
      </c>
      <c r="B88" s="21" t="s">
        <v>203</v>
      </c>
      <c r="C88" s="22" t="s">
        <v>2470</v>
      </c>
      <c r="D88" s="23">
        <v>571272040</v>
      </c>
      <c r="E88" s="24">
        <v>7981525</v>
      </c>
      <c r="F88" s="25">
        <v>70876546</v>
      </c>
      <c r="G88" s="23">
        <v>218285255</v>
      </c>
      <c r="H88" s="26">
        <v>44777791</v>
      </c>
      <c r="I88" s="24">
        <f t="shared" si="2"/>
        <v>263063046</v>
      </c>
      <c r="J88" s="25">
        <f t="shared" si="3"/>
        <v>913193157</v>
      </c>
    </row>
    <row r="89" spans="1:10" ht="12.75">
      <c r="A89" t="s">
        <v>425</v>
      </c>
      <c r="B89" s="21" t="s">
        <v>203</v>
      </c>
      <c r="C89" s="22" t="s">
        <v>426</v>
      </c>
      <c r="D89" s="23">
        <v>467489779</v>
      </c>
      <c r="E89" s="24">
        <v>16745659</v>
      </c>
      <c r="F89" s="25">
        <v>47337241</v>
      </c>
      <c r="G89" s="23">
        <v>140581586</v>
      </c>
      <c r="H89" s="26">
        <v>98891817</v>
      </c>
      <c r="I89" s="24">
        <f t="shared" si="2"/>
        <v>239473403</v>
      </c>
      <c r="J89" s="25">
        <f t="shared" si="3"/>
        <v>771046082</v>
      </c>
    </row>
    <row r="90" spans="1:10" ht="12.75">
      <c r="A90" t="s">
        <v>428</v>
      </c>
      <c r="B90" s="21" t="s">
        <v>203</v>
      </c>
      <c r="C90" s="22" t="s">
        <v>429</v>
      </c>
      <c r="D90" s="23">
        <v>870056944</v>
      </c>
      <c r="E90" s="24">
        <v>16744165</v>
      </c>
      <c r="F90" s="25">
        <v>129461627</v>
      </c>
      <c r="G90" s="23">
        <v>215956274</v>
      </c>
      <c r="H90" s="26">
        <v>708171712</v>
      </c>
      <c r="I90" s="24">
        <f t="shared" si="2"/>
        <v>924127986</v>
      </c>
      <c r="J90" s="25">
        <f t="shared" si="3"/>
        <v>1940390722</v>
      </c>
    </row>
    <row r="91" spans="1:10" ht="12.75">
      <c r="A91" t="s">
        <v>430</v>
      </c>
      <c r="B91" s="21" t="s">
        <v>203</v>
      </c>
      <c r="C91" s="22" t="s">
        <v>431</v>
      </c>
      <c r="D91" s="23">
        <v>495431157</v>
      </c>
      <c r="E91" s="24">
        <v>22918374</v>
      </c>
      <c r="F91" s="25">
        <v>44135449</v>
      </c>
      <c r="G91" s="23">
        <v>205439714</v>
      </c>
      <c r="H91" s="26">
        <v>88976112</v>
      </c>
      <c r="I91" s="24">
        <f t="shared" si="2"/>
        <v>294415826</v>
      </c>
      <c r="J91" s="25">
        <f t="shared" si="3"/>
        <v>856900806</v>
      </c>
    </row>
    <row r="92" spans="1:10" ht="12.75">
      <c r="A92" t="s">
        <v>432</v>
      </c>
      <c r="B92" s="21" t="s">
        <v>203</v>
      </c>
      <c r="C92" s="22" t="s">
        <v>433</v>
      </c>
      <c r="D92" s="23">
        <v>1163324013</v>
      </c>
      <c r="E92" s="24">
        <v>24928511</v>
      </c>
      <c r="F92" s="25">
        <v>323431472</v>
      </c>
      <c r="G92" s="23">
        <v>336952473</v>
      </c>
      <c r="H92" s="26">
        <v>152372600</v>
      </c>
      <c r="I92" s="24">
        <f t="shared" si="2"/>
        <v>489325073</v>
      </c>
      <c r="J92" s="25">
        <f t="shared" si="3"/>
        <v>2001009069</v>
      </c>
    </row>
    <row r="93" spans="1:10" ht="12.75">
      <c r="A93" t="s">
        <v>434</v>
      </c>
      <c r="B93" s="21" t="s">
        <v>203</v>
      </c>
      <c r="C93" s="22" t="s">
        <v>435</v>
      </c>
      <c r="D93" s="23">
        <v>569276227</v>
      </c>
      <c r="E93" s="24">
        <v>5698957</v>
      </c>
      <c r="F93" s="25">
        <v>38947541</v>
      </c>
      <c r="G93" s="23">
        <v>171863178</v>
      </c>
      <c r="H93" s="26">
        <v>6687795</v>
      </c>
      <c r="I93" s="24">
        <f t="shared" si="2"/>
        <v>178550973</v>
      </c>
      <c r="J93" s="25">
        <f t="shared" si="3"/>
        <v>792473698</v>
      </c>
    </row>
    <row r="94" spans="1:10" ht="12.75">
      <c r="A94" t="s">
        <v>436</v>
      </c>
      <c r="B94" s="21" t="s">
        <v>203</v>
      </c>
      <c r="C94" s="22" t="s">
        <v>437</v>
      </c>
      <c r="D94" s="23">
        <v>586064534</v>
      </c>
      <c r="E94" s="24">
        <v>51916807</v>
      </c>
      <c r="F94" s="25">
        <v>129529878</v>
      </c>
      <c r="G94" s="23">
        <v>223828619</v>
      </c>
      <c r="H94" s="26">
        <v>238391395</v>
      </c>
      <c r="I94" s="24">
        <f t="shared" si="2"/>
        <v>462220014</v>
      </c>
      <c r="J94" s="25">
        <f t="shared" si="3"/>
        <v>1229731233</v>
      </c>
    </row>
    <row r="95" spans="1:10" ht="12.75">
      <c r="A95" t="s">
        <v>438</v>
      </c>
      <c r="B95" s="21" t="s">
        <v>203</v>
      </c>
      <c r="C95" s="22" t="s">
        <v>439</v>
      </c>
      <c r="D95" s="23">
        <v>778836563</v>
      </c>
      <c r="E95" s="24">
        <v>23115628</v>
      </c>
      <c r="F95" s="25">
        <v>92626565</v>
      </c>
      <c r="G95" s="23">
        <v>183500000</v>
      </c>
      <c r="H95" s="26">
        <v>120704838</v>
      </c>
      <c r="I95" s="24">
        <f t="shared" si="2"/>
        <v>304204838</v>
      </c>
      <c r="J95" s="25">
        <f t="shared" si="3"/>
        <v>1198783594</v>
      </c>
    </row>
    <row r="96" spans="1:10" ht="12.75">
      <c r="A96" t="s">
        <v>440</v>
      </c>
      <c r="B96" s="21" t="s">
        <v>203</v>
      </c>
      <c r="C96" s="22" t="s">
        <v>255</v>
      </c>
      <c r="D96" s="23">
        <v>507523434</v>
      </c>
      <c r="E96" s="24">
        <v>13695057</v>
      </c>
      <c r="F96" s="25">
        <v>34691494</v>
      </c>
      <c r="G96" s="23">
        <v>110274336</v>
      </c>
      <c r="H96" s="26">
        <v>73053675</v>
      </c>
      <c r="I96" s="24">
        <f t="shared" si="2"/>
        <v>183328011</v>
      </c>
      <c r="J96" s="25">
        <f t="shared" si="3"/>
        <v>739237996</v>
      </c>
    </row>
    <row r="97" spans="1:10" ht="12.75">
      <c r="A97" t="s">
        <v>441</v>
      </c>
      <c r="B97" s="21" t="s">
        <v>203</v>
      </c>
      <c r="C97" s="22" t="s">
        <v>442</v>
      </c>
      <c r="D97" s="23">
        <v>966090756</v>
      </c>
      <c r="E97" s="24">
        <v>30998666</v>
      </c>
      <c r="F97" s="25">
        <v>112177294</v>
      </c>
      <c r="G97" s="23">
        <v>246535343</v>
      </c>
      <c r="H97" s="26">
        <v>200472686</v>
      </c>
      <c r="I97" s="24">
        <f t="shared" si="2"/>
        <v>447008029</v>
      </c>
      <c r="J97" s="25">
        <f t="shared" si="3"/>
        <v>1556274745</v>
      </c>
    </row>
    <row r="98" spans="1:10" ht="12.75">
      <c r="A98" t="s">
        <v>443</v>
      </c>
      <c r="B98" s="21" t="s">
        <v>203</v>
      </c>
      <c r="C98" s="22" t="s">
        <v>444</v>
      </c>
      <c r="D98" s="23">
        <v>655448376</v>
      </c>
      <c r="E98" s="24">
        <v>7593434</v>
      </c>
      <c r="F98" s="25">
        <v>39904222</v>
      </c>
      <c r="G98" s="23">
        <v>111133178</v>
      </c>
      <c r="H98" s="26">
        <v>63875618</v>
      </c>
      <c r="I98" s="24">
        <f t="shared" si="2"/>
        <v>175008796</v>
      </c>
      <c r="J98" s="25">
        <f t="shared" si="3"/>
        <v>877954828</v>
      </c>
    </row>
    <row r="99" spans="1:10" ht="12.75">
      <c r="A99" t="s">
        <v>445</v>
      </c>
      <c r="B99" s="21" t="s">
        <v>203</v>
      </c>
      <c r="C99" s="22" t="s">
        <v>446</v>
      </c>
      <c r="D99" s="23">
        <v>489913322</v>
      </c>
      <c r="E99" s="24">
        <v>8800917</v>
      </c>
      <c r="F99" s="25">
        <v>53917931</v>
      </c>
      <c r="G99" s="23">
        <v>156575250</v>
      </c>
      <c r="H99" s="26">
        <v>30256644</v>
      </c>
      <c r="I99" s="24">
        <f t="shared" si="2"/>
        <v>186831894</v>
      </c>
      <c r="J99" s="25">
        <f t="shared" si="3"/>
        <v>739464064</v>
      </c>
    </row>
    <row r="100" spans="1:10" ht="12.75">
      <c r="A100" t="s">
        <v>447</v>
      </c>
      <c r="B100" s="21" t="s">
        <v>203</v>
      </c>
      <c r="C100" s="22" t="s">
        <v>448</v>
      </c>
      <c r="D100" s="23">
        <v>228579256</v>
      </c>
      <c r="E100" s="24">
        <v>1242989</v>
      </c>
      <c r="F100" s="25">
        <v>14325388</v>
      </c>
      <c r="G100" s="23">
        <v>67766463</v>
      </c>
      <c r="H100" s="26">
        <v>4919461</v>
      </c>
      <c r="I100" s="24">
        <f t="shared" si="2"/>
        <v>72685924</v>
      </c>
      <c r="J100" s="25">
        <f t="shared" si="3"/>
        <v>316833557</v>
      </c>
    </row>
    <row r="101" spans="1:10" ht="12.75">
      <c r="A101" t="s">
        <v>449</v>
      </c>
      <c r="B101" s="21" t="s">
        <v>203</v>
      </c>
      <c r="C101" s="22" t="s">
        <v>450</v>
      </c>
      <c r="D101" s="23">
        <v>983818269</v>
      </c>
      <c r="E101" s="24">
        <v>30822063</v>
      </c>
      <c r="F101" s="25">
        <v>112660976</v>
      </c>
      <c r="G101" s="23">
        <v>168036900</v>
      </c>
      <c r="H101" s="26">
        <v>182053623</v>
      </c>
      <c r="I101" s="24">
        <f t="shared" si="2"/>
        <v>350090523</v>
      </c>
      <c r="J101" s="25">
        <f t="shared" si="3"/>
        <v>1477391831</v>
      </c>
    </row>
    <row r="102" spans="1:10" ht="12.75">
      <c r="A102" t="s">
        <v>451</v>
      </c>
      <c r="B102" s="21" t="s">
        <v>203</v>
      </c>
      <c r="C102" s="22" t="s">
        <v>452</v>
      </c>
      <c r="D102" s="23">
        <v>634903246</v>
      </c>
      <c r="E102" s="24">
        <v>25385078</v>
      </c>
      <c r="F102" s="25">
        <v>84297342</v>
      </c>
      <c r="G102" s="23">
        <v>139756272</v>
      </c>
      <c r="H102" s="26">
        <v>181702867</v>
      </c>
      <c r="I102" s="24">
        <f t="shared" si="2"/>
        <v>321459139</v>
      </c>
      <c r="J102" s="25">
        <f t="shared" si="3"/>
        <v>1066044805</v>
      </c>
    </row>
    <row r="103" spans="1:10" ht="12.75">
      <c r="A103" t="s">
        <v>453</v>
      </c>
      <c r="B103" s="21" t="s">
        <v>203</v>
      </c>
      <c r="C103" s="22" t="s">
        <v>454</v>
      </c>
      <c r="D103" s="23">
        <v>531355786</v>
      </c>
      <c r="E103" s="24">
        <v>25243248</v>
      </c>
      <c r="F103" s="25">
        <v>95106380</v>
      </c>
      <c r="G103" s="23">
        <v>173518119</v>
      </c>
      <c r="H103" s="26">
        <v>119930725</v>
      </c>
      <c r="I103" s="24">
        <f t="shared" si="2"/>
        <v>293448844</v>
      </c>
      <c r="J103" s="25">
        <f t="shared" si="3"/>
        <v>945154258</v>
      </c>
    </row>
    <row r="104" spans="1:10" ht="12.75">
      <c r="A104" t="s">
        <v>455</v>
      </c>
      <c r="B104" s="21" t="s">
        <v>203</v>
      </c>
      <c r="C104" s="22" t="s">
        <v>456</v>
      </c>
      <c r="D104" s="23">
        <v>1515056654</v>
      </c>
      <c r="E104" s="24">
        <v>43305971</v>
      </c>
      <c r="F104" s="25">
        <v>168508204</v>
      </c>
      <c r="G104" s="23">
        <v>260726080</v>
      </c>
      <c r="H104" s="26">
        <v>255346937</v>
      </c>
      <c r="I104" s="24">
        <f t="shared" si="2"/>
        <v>516073017</v>
      </c>
      <c r="J104" s="25">
        <f t="shared" si="3"/>
        <v>2242943846</v>
      </c>
    </row>
    <row r="105" spans="1:10" ht="12.75">
      <c r="A105" t="s">
        <v>457</v>
      </c>
      <c r="B105" s="21" t="s">
        <v>203</v>
      </c>
      <c r="C105" s="22" t="s">
        <v>458</v>
      </c>
      <c r="D105" s="23">
        <v>856203656</v>
      </c>
      <c r="E105" s="24">
        <v>21332658</v>
      </c>
      <c r="F105" s="25">
        <v>87079246</v>
      </c>
      <c r="G105" s="23">
        <v>176302760</v>
      </c>
      <c r="H105" s="26">
        <v>124373725</v>
      </c>
      <c r="I105" s="24">
        <f t="shared" si="2"/>
        <v>300676485</v>
      </c>
      <c r="J105" s="25">
        <f t="shared" si="3"/>
        <v>1265292045</v>
      </c>
    </row>
    <row r="106" spans="1:10" ht="12.75">
      <c r="A106" t="s">
        <v>459</v>
      </c>
      <c r="B106" s="21" t="s">
        <v>203</v>
      </c>
      <c r="C106" s="22" t="s">
        <v>460</v>
      </c>
      <c r="D106" s="23">
        <v>836949933</v>
      </c>
      <c r="E106" s="24">
        <v>24441488</v>
      </c>
      <c r="F106" s="25">
        <v>99502707</v>
      </c>
      <c r="G106" s="23">
        <v>231674234</v>
      </c>
      <c r="H106" s="26">
        <v>117413632</v>
      </c>
      <c r="I106" s="24">
        <f t="shared" si="2"/>
        <v>349087866</v>
      </c>
      <c r="J106" s="25">
        <f t="shared" si="3"/>
        <v>1309981994</v>
      </c>
    </row>
    <row r="107" spans="1:10" ht="12.75">
      <c r="A107" t="s">
        <v>461</v>
      </c>
      <c r="B107" s="21" t="s">
        <v>203</v>
      </c>
      <c r="C107" s="22" t="s">
        <v>462</v>
      </c>
      <c r="D107" s="23">
        <v>1043457849</v>
      </c>
      <c r="E107" s="24">
        <v>35696129</v>
      </c>
      <c r="F107" s="25">
        <v>78179413</v>
      </c>
      <c r="G107" s="23">
        <v>163115923</v>
      </c>
      <c r="H107" s="26">
        <v>217284534</v>
      </c>
      <c r="I107" s="24">
        <f t="shared" si="2"/>
        <v>380400457</v>
      </c>
      <c r="J107" s="25">
        <f t="shared" si="3"/>
        <v>1537733848</v>
      </c>
    </row>
    <row r="108" spans="1:10" ht="12.75">
      <c r="A108" t="s">
        <v>463</v>
      </c>
      <c r="B108" s="21" t="s">
        <v>203</v>
      </c>
      <c r="C108" s="22" t="s">
        <v>464</v>
      </c>
      <c r="D108" s="23">
        <v>683624556</v>
      </c>
      <c r="E108" s="24">
        <v>42575190</v>
      </c>
      <c r="F108" s="25">
        <v>102354384</v>
      </c>
      <c r="G108" s="23">
        <v>196777080</v>
      </c>
      <c r="H108" s="26">
        <v>209397392</v>
      </c>
      <c r="I108" s="24">
        <f t="shared" si="2"/>
        <v>406174472</v>
      </c>
      <c r="J108" s="25">
        <f t="shared" si="3"/>
        <v>1234728602</v>
      </c>
    </row>
    <row r="109" spans="1:10" ht="12.75">
      <c r="A109" t="s">
        <v>465</v>
      </c>
      <c r="B109" s="21" t="s">
        <v>203</v>
      </c>
      <c r="C109" s="22" t="s">
        <v>466</v>
      </c>
      <c r="D109" s="23">
        <v>832840907</v>
      </c>
      <c r="E109" s="24">
        <v>17813185</v>
      </c>
      <c r="F109" s="25">
        <v>141456892</v>
      </c>
      <c r="G109" s="23">
        <v>312802000</v>
      </c>
      <c r="H109" s="26">
        <v>85624996</v>
      </c>
      <c r="I109" s="24">
        <f t="shared" si="2"/>
        <v>398426996</v>
      </c>
      <c r="J109" s="25">
        <f t="shared" si="3"/>
        <v>1390537980</v>
      </c>
    </row>
    <row r="110" spans="1:10" ht="12.75">
      <c r="A110" t="s">
        <v>467</v>
      </c>
      <c r="B110" s="21" t="s">
        <v>203</v>
      </c>
      <c r="C110" s="22" t="s">
        <v>468</v>
      </c>
      <c r="D110" s="23">
        <v>598978617</v>
      </c>
      <c r="E110" s="24">
        <v>15664418</v>
      </c>
      <c r="F110" s="25">
        <v>59154707</v>
      </c>
      <c r="G110" s="23">
        <v>153842259</v>
      </c>
      <c r="H110" s="26">
        <v>81257241</v>
      </c>
      <c r="I110" s="24">
        <f t="shared" si="2"/>
        <v>235099500</v>
      </c>
      <c r="J110" s="25">
        <f t="shared" si="3"/>
        <v>908897242</v>
      </c>
    </row>
    <row r="111" spans="1:10" ht="12.75">
      <c r="A111" t="s">
        <v>469</v>
      </c>
      <c r="B111" s="21" t="s">
        <v>203</v>
      </c>
      <c r="C111" s="22" t="s">
        <v>470</v>
      </c>
      <c r="D111" s="23">
        <v>820044225</v>
      </c>
      <c r="E111" s="24">
        <v>49047139</v>
      </c>
      <c r="F111" s="25">
        <v>81131642</v>
      </c>
      <c r="G111" s="23">
        <v>237467327</v>
      </c>
      <c r="H111" s="26">
        <v>250695652</v>
      </c>
      <c r="I111" s="24">
        <f t="shared" si="2"/>
        <v>488162979</v>
      </c>
      <c r="J111" s="25">
        <f t="shared" si="3"/>
        <v>1438385985</v>
      </c>
    </row>
    <row r="112" spans="1:10" ht="12.75">
      <c r="A112" t="s">
        <v>471</v>
      </c>
      <c r="B112" s="21" t="s">
        <v>203</v>
      </c>
      <c r="C112" s="22" t="s">
        <v>472</v>
      </c>
      <c r="D112" s="23">
        <v>1304791914</v>
      </c>
      <c r="E112" s="24">
        <v>63642683</v>
      </c>
      <c r="F112" s="25">
        <v>200759659</v>
      </c>
      <c r="G112" s="23">
        <v>306534288</v>
      </c>
      <c r="H112" s="26">
        <v>415648370</v>
      </c>
      <c r="I112" s="24">
        <f t="shared" si="2"/>
        <v>722182658</v>
      </c>
      <c r="J112" s="25">
        <f t="shared" si="3"/>
        <v>2291376914</v>
      </c>
    </row>
    <row r="113" spans="1:10" ht="12.75">
      <c r="A113" t="s">
        <v>473</v>
      </c>
      <c r="B113" s="21" t="s">
        <v>203</v>
      </c>
      <c r="C113" s="22" t="s">
        <v>474</v>
      </c>
      <c r="D113" s="23">
        <v>1354687232</v>
      </c>
      <c r="E113" s="24">
        <v>73972991</v>
      </c>
      <c r="F113" s="25">
        <v>197477796</v>
      </c>
      <c r="G113" s="23">
        <v>364193951</v>
      </c>
      <c r="H113" s="26">
        <v>458086985</v>
      </c>
      <c r="I113" s="24">
        <f t="shared" si="2"/>
        <v>822280936</v>
      </c>
      <c r="J113" s="25">
        <f t="shared" si="3"/>
        <v>2448418955</v>
      </c>
    </row>
    <row r="114" spans="1:10" ht="12.75">
      <c r="A114" t="s">
        <v>475</v>
      </c>
      <c r="B114" s="21" t="s">
        <v>203</v>
      </c>
      <c r="C114" s="22" t="s">
        <v>476</v>
      </c>
      <c r="D114" s="23">
        <v>507640835</v>
      </c>
      <c r="E114" s="24">
        <v>8940301</v>
      </c>
      <c r="F114" s="25">
        <v>55336687</v>
      </c>
      <c r="G114" s="23">
        <v>0</v>
      </c>
      <c r="H114" s="26">
        <v>0</v>
      </c>
      <c r="I114" s="24">
        <f t="shared" si="2"/>
        <v>0</v>
      </c>
      <c r="J114" s="25">
        <f t="shared" si="3"/>
        <v>571917823</v>
      </c>
    </row>
    <row r="115" spans="1:10" ht="12.75">
      <c r="A115" t="s">
        <v>477</v>
      </c>
      <c r="B115" s="21" t="s">
        <v>203</v>
      </c>
      <c r="C115" s="22" t="s">
        <v>478</v>
      </c>
      <c r="D115" s="23">
        <v>615179920</v>
      </c>
      <c r="E115" s="24">
        <v>23135852</v>
      </c>
      <c r="F115" s="25">
        <v>78532061</v>
      </c>
      <c r="G115" s="23">
        <v>215833918</v>
      </c>
      <c r="H115" s="26">
        <v>103671575</v>
      </c>
      <c r="I115" s="24">
        <f t="shared" si="2"/>
        <v>319505493</v>
      </c>
      <c r="J115" s="25">
        <f t="shared" si="3"/>
        <v>1036353326</v>
      </c>
    </row>
    <row r="116" spans="1:10" ht="12.75">
      <c r="A116" t="s">
        <v>479</v>
      </c>
      <c r="B116" s="21" t="s">
        <v>203</v>
      </c>
      <c r="C116" s="22" t="s">
        <v>480</v>
      </c>
      <c r="D116" s="23">
        <v>1156866971</v>
      </c>
      <c r="E116" s="24">
        <v>33198780</v>
      </c>
      <c r="F116" s="25">
        <v>163581577</v>
      </c>
      <c r="G116" s="23">
        <v>0</v>
      </c>
      <c r="H116" s="26">
        <v>0</v>
      </c>
      <c r="I116" s="24">
        <f t="shared" si="2"/>
        <v>0</v>
      </c>
      <c r="J116" s="25">
        <f t="shared" si="3"/>
        <v>1353647328</v>
      </c>
    </row>
    <row r="117" spans="1:10" ht="12.75">
      <c r="A117" t="s">
        <v>481</v>
      </c>
      <c r="B117" s="21" t="s">
        <v>203</v>
      </c>
      <c r="C117" s="22" t="s">
        <v>482</v>
      </c>
      <c r="D117" s="23">
        <v>474768625</v>
      </c>
      <c r="E117" s="24">
        <v>2991688</v>
      </c>
      <c r="F117" s="25">
        <v>22050067</v>
      </c>
      <c r="G117" s="23">
        <v>67882239</v>
      </c>
      <c r="H117" s="26">
        <v>21119207</v>
      </c>
      <c r="I117" s="24">
        <f t="shared" si="2"/>
        <v>89001446</v>
      </c>
      <c r="J117" s="25">
        <f t="shared" si="3"/>
        <v>588811826</v>
      </c>
    </row>
    <row r="118" spans="1:10" ht="12.75">
      <c r="A118" t="s">
        <v>483</v>
      </c>
      <c r="B118" s="21" t="s">
        <v>203</v>
      </c>
      <c r="C118" s="22" t="s">
        <v>484</v>
      </c>
      <c r="D118" s="23">
        <v>492143936</v>
      </c>
      <c r="E118" s="24">
        <v>8769754</v>
      </c>
      <c r="F118" s="25">
        <v>35003920</v>
      </c>
      <c r="G118" s="23">
        <v>199976404</v>
      </c>
      <c r="H118" s="26">
        <v>15876503</v>
      </c>
      <c r="I118" s="24">
        <f t="shared" si="2"/>
        <v>215852907</v>
      </c>
      <c r="J118" s="25">
        <f t="shared" si="3"/>
        <v>751770517</v>
      </c>
    </row>
    <row r="119" spans="1:10" ht="12.75">
      <c r="A119" t="s">
        <v>485</v>
      </c>
      <c r="B119" s="21" t="s">
        <v>203</v>
      </c>
      <c r="C119" s="22" t="s">
        <v>486</v>
      </c>
      <c r="D119" s="23">
        <v>424168903</v>
      </c>
      <c r="E119" s="24">
        <v>17897726</v>
      </c>
      <c r="F119" s="25">
        <v>29546130</v>
      </c>
      <c r="G119" s="23">
        <v>76799643</v>
      </c>
      <c r="H119" s="26">
        <v>102633370</v>
      </c>
      <c r="I119" s="24">
        <f t="shared" si="2"/>
        <v>179433013</v>
      </c>
      <c r="J119" s="25">
        <f t="shared" si="3"/>
        <v>651045772</v>
      </c>
    </row>
    <row r="120" spans="1:10" ht="12.75">
      <c r="A120" t="s">
        <v>487</v>
      </c>
      <c r="B120" s="21" t="s">
        <v>203</v>
      </c>
      <c r="C120" s="22" t="s">
        <v>488</v>
      </c>
      <c r="D120" s="23">
        <v>4760365533</v>
      </c>
      <c r="E120" s="24">
        <v>137117329</v>
      </c>
      <c r="F120" s="25">
        <v>633142876</v>
      </c>
      <c r="G120" s="23">
        <v>793632537</v>
      </c>
      <c r="H120" s="26">
        <v>1051982421</v>
      </c>
      <c r="I120" s="24">
        <f t="shared" si="2"/>
        <v>1845614958</v>
      </c>
      <c r="J120" s="25">
        <f t="shared" si="3"/>
        <v>7376240696</v>
      </c>
    </row>
    <row r="121" spans="1:10" ht="12.75">
      <c r="A121" t="s">
        <v>489</v>
      </c>
      <c r="B121" s="21" t="s">
        <v>203</v>
      </c>
      <c r="C121" s="22" t="s">
        <v>490</v>
      </c>
      <c r="D121" s="23">
        <v>441074611</v>
      </c>
      <c r="E121" s="24">
        <v>9338396</v>
      </c>
      <c r="F121" s="25">
        <v>32663875</v>
      </c>
      <c r="G121" s="23">
        <v>109090090</v>
      </c>
      <c r="H121" s="26">
        <v>59559875</v>
      </c>
      <c r="I121" s="24">
        <f t="shared" si="2"/>
        <v>168649965</v>
      </c>
      <c r="J121" s="25">
        <f t="shared" si="3"/>
        <v>651726847</v>
      </c>
    </row>
    <row r="122" spans="1:10" ht="12.75">
      <c r="A122" t="s">
        <v>491</v>
      </c>
      <c r="B122" s="21" t="s">
        <v>203</v>
      </c>
      <c r="C122" s="22" t="s">
        <v>492</v>
      </c>
      <c r="D122" s="23">
        <v>1470326969</v>
      </c>
      <c r="E122" s="24">
        <v>74757256</v>
      </c>
      <c r="F122" s="25">
        <v>225017373</v>
      </c>
      <c r="G122" s="23">
        <v>325697456</v>
      </c>
      <c r="H122" s="26">
        <v>845307403</v>
      </c>
      <c r="I122" s="24">
        <f t="shared" si="2"/>
        <v>1171004859</v>
      </c>
      <c r="J122" s="25">
        <f t="shared" si="3"/>
        <v>2941106457</v>
      </c>
    </row>
    <row r="123" spans="1:10" ht="12.75">
      <c r="A123" t="s">
        <v>493</v>
      </c>
      <c r="B123" s="21" t="s">
        <v>203</v>
      </c>
      <c r="C123" s="22" t="s">
        <v>494</v>
      </c>
      <c r="D123" s="23">
        <v>715440159</v>
      </c>
      <c r="E123" s="24">
        <v>9813069</v>
      </c>
      <c r="F123" s="25">
        <v>78541124</v>
      </c>
      <c r="G123" s="23">
        <v>132015555</v>
      </c>
      <c r="H123" s="26">
        <v>109504159</v>
      </c>
      <c r="I123" s="24">
        <f t="shared" si="2"/>
        <v>241519714</v>
      </c>
      <c r="J123" s="25">
        <f t="shared" si="3"/>
        <v>1045314066</v>
      </c>
    </row>
    <row r="124" spans="1:10" ht="12.75">
      <c r="A124" t="s">
        <v>495</v>
      </c>
      <c r="B124" s="21" t="s">
        <v>203</v>
      </c>
      <c r="C124" s="22" t="s">
        <v>496</v>
      </c>
      <c r="D124" s="23">
        <v>412546229</v>
      </c>
      <c r="E124" s="24">
        <v>6495163</v>
      </c>
      <c r="F124" s="25">
        <v>25498904</v>
      </c>
      <c r="G124" s="23">
        <v>114484000</v>
      </c>
      <c r="H124" s="26">
        <v>24218726</v>
      </c>
      <c r="I124" s="24">
        <f t="shared" si="2"/>
        <v>138702726</v>
      </c>
      <c r="J124" s="25">
        <f t="shared" si="3"/>
        <v>583243022</v>
      </c>
    </row>
    <row r="125" spans="1:10" ht="12.75">
      <c r="A125" t="s">
        <v>497</v>
      </c>
      <c r="B125" s="21" t="s">
        <v>203</v>
      </c>
      <c r="C125" s="22" t="s">
        <v>498</v>
      </c>
      <c r="D125" s="23">
        <v>644882309</v>
      </c>
      <c r="E125" s="24">
        <v>28961146</v>
      </c>
      <c r="F125" s="25">
        <v>87657635</v>
      </c>
      <c r="G125" s="23">
        <v>142214920</v>
      </c>
      <c r="H125" s="26">
        <v>191242428</v>
      </c>
      <c r="I125" s="24">
        <f t="shared" si="2"/>
        <v>333457348</v>
      </c>
      <c r="J125" s="25">
        <f t="shared" si="3"/>
        <v>1094958438</v>
      </c>
    </row>
    <row r="126" spans="1:10" ht="12.75">
      <c r="A126" t="s">
        <v>499</v>
      </c>
      <c r="B126" s="21" t="s">
        <v>203</v>
      </c>
      <c r="C126" s="22" t="s">
        <v>500</v>
      </c>
      <c r="D126" s="23">
        <v>498600977</v>
      </c>
      <c r="E126" s="24">
        <v>15254149</v>
      </c>
      <c r="F126" s="25">
        <v>67639682</v>
      </c>
      <c r="G126" s="23">
        <v>192073897</v>
      </c>
      <c r="H126" s="26">
        <v>62367054</v>
      </c>
      <c r="I126" s="24">
        <f t="shared" si="2"/>
        <v>254440951</v>
      </c>
      <c r="J126" s="25">
        <f t="shared" si="3"/>
        <v>835935759</v>
      </c>
    </row>
    <row r="127" spans="1:10" ht="12.75">
      <c r="A127" t="s">
        <v>501</v>
      </c>
      <c r="B127" s="21" t="s">
        <v>203</v>
      </c>
      <c r="C127" s="22" t="s">
        <v>502</v>
      </c>
      <c r="D127" s="23">
        <v>693486219</v>
      </c>
      <c r="E127" s="24">
        <v>11802369</v>
      </c>
      <c r="F127" s="25">
        <v>91545197</v>
      </c>
      <c r="G127" s="23">
        <v>0</v>
      </c>
      <c r="H127" s="26">
        <v>0</v>
      </c>
      <c r="I127" s="24">
        <f t="shared" si="2"/>
        <v>0</v>
      </c>
      <c r="J127" s="25">
        <f t="shared" si="3"/>
        <v>796833785</v>
      </c>
    </row>
    <row r="128" spans="1:10" ht="12.75">
      <c r="A128" t="s">
        <v>503</v>
      </c>
      <c r="B128" s="21" t="s">
        <v>203</v>
      </c>
      <c r="C128" s="22" t="s">
        <v>504</v>
      </c>
      <c r="D128" s="23">
        <v>432856558</v>
      </c>
      <c r="E128" s="24">
        <v>10849709</v>
      </c>
      <c r="F128" s="25">
        <v>51540182</v>
      </c>
      <c r="G128" s="23">
        <v>115061751</v>
      </c>
      <c r="H128" s="26">
        <v>92972900</v>
      </c>
      <c r="I128" s="24">
        <f t="shared" si="2"/>
        <v>208034651</v>
      </c>
      <c r="J128" s="25">
        <f t="shared" si="3"/>
        <v>703281100</v>
      </c>
    </row>
    <row r="129" spans="1:10" ht="12.75">
      <c r="A129" t="s">
        <v>505</v>
      </c>
      <c r="B129" s="21" t="s">
        <v>203</v>
      </c>
      <c r="C129" s="22" t="s">
        <v>506</v>
      </c>
      <c r="D129" s="23">
        <v>1125286170</v>
      </c>
      <c r="E129" s="24">
        <v>33487158</v>
      </c>
      <c r="F129" s="25">
        <v>135292615</v>
      </c>
      <c r="G129" s="23">
        <v>514027000</v>
      </c>
      <c r="H129" s="26">
        <v>70047430</v>
      </c>
      <c r="I129" s="24">
        <f t="shared" si="2"/>
        <v>584074430</v>
      </c>
      <c r="J129" s="25">
        <f t="shared" si="3"/>
        <v>1878140373</v>
      </c>
    </row>
    <row r="130" spans="1:10" ht="12.75">
      <c r="A130" t="s">
        <v>507</v>
      </c>
      <c r="B130" s="21" t="s">
        <v>203</v>
      </c>
      <c r="C130" s="22" t="s">
        <v>508</v>
      </c>
      <c r="D130" s="23">
        <v>936270966</v>
      </c>
      <c r="E130" s="24">
        <v>10321435</v>
      </c>
      <c r="F130" s="25">
        <v>101061643</v>
      </c>
      <c r="G130" s="23">
        <v>49844380</v>
      </c>
      <c r="H130" s="26">
        <v>151632710</v>
      </c>
      <c r="I130" s="24">
        <f t="shared" si="2"/>
        <v>201477090</v>
      </c>
      <c r="J130" s="25">
        <f t="shared" si="3"/>
        <v>1249131134</v>
      </c>
    </row>
    <row r="131" spans="1:10" ht="12.75">
      <c r="A131" t="s">
        <v>509</v>
      </c>
      <c r="B131" s="21" t="s">
        <v>203</v>
      </c>
      <c r="C131" s="22" t="s">
        <v>510</v>
      </c>
      <c r="D131" s="23">
        <v>1071164425</v>
      </c>
      <c r="E131" s="24">
        <v>4840491</v>
      </c>
      <c r="F131" s="25">
        <v>98582200</v>
      </c>
      <c r="G131" s="23">
        <v>146899512</v>
      </c>
      <c r="H131" s="26">
        <v>328613813</v>
      </c>
      <c r="I131" s="24">
        <f t="shared" si="2"/>
        <v>475513325</v>
      </c>
      <c r="J131" s="25">
        <f t="shared" si="3"/>
        <v>1650100441</v>
      </c>
    </row>
    <row r="132" spans="1:10" ht="12.75">
      <c r="A132" t="s">
        <v>511</v>
      </c>
      <c r="B132" s="21" t="s">
        <v>203</v>
      </c>
      <c r="C132" s="22" t="s">
        <v>512</v>
      </c>
      <c r="D132" s="23">
        <v>1318175599</v>
      </c>
      <c r="E132" s="24">
        <v>52619298</v>
      </c>
      <c r="F132" s="25">
        <v>170288874</v>
      </c>
      <c r="G132" s="23">
        <v>207600041</v>
      </c>
      <c r="H132" s="26">
        <v>400674554</v>
      </c>
      <c r="I132" s="24">
        <f t="shared" si="2"/>
        <v>608274595</v>
      </c>
      <c r="J132" s="25">
        <f t="shared" si="3"/>
        <v>2149358366</v>
      </c>
    </row>
    <row r="133" spans="1:10" ht="12.75">
      <c r="A133" t="s">
        <v>513</v>
      </c>
      <c r="B133" s="21" t="s">
        <v>205</v>
      </c>
      <c r="C133" s="22" t="s">
        <v>514</v>
      </c>
      <c r="D133" s="23">
        <v>20842859209</v>
      </c>
      <c r="E133" s="24">
        <v>1556846557</v>
      </c>
      <c r="F133" s="25">
        <v>4633276047</v>
      </c>
      <c r="G133" s="23">
        <v>7969812000</v>
      </c>
      <c r="H133" s="26">
        <v>17018192961</v>
      </c>
      <c r="I133" s="24">
        <f t="shared" si="2"/>
        <v>24988004961</v>
      </c>
      <c r="J133" s="25">
        <f t="shared" si="3"/>
        <v>52020986774</v>
      </c>
    </row>
    <row r="134" spans="1:10" ht="12.75">
      <c r="A134" t="s">
        <v>515</v>
      </c>
      <c r="B134" s="21" t="s">
        <v>205</v>
      </c>
      <c r="C134" s="22" t="s">
        <v>516</v>
      </c>
      <c r="D134" s="23">
        <v>1619543320</v>
      </c>
      <c r="E134" s="24">
        <v>81494379</v>
      </c>
      <c r="F134" s="25">
        <v>160705735</v>
      </c>
      <c r="G134" s="23">
        <v>161868000</v>
      </c>
      <c r="H134" s="26">
        <v>531128595</v>
      </c>
      <c r="I134" s="24">
        <f t="shared" si="2"/>
        <v>692996595</v>
      </c>
      <c r="J134" s="25">
        <f t="shared" si="3"/>
        <v>2554740029</v>
      </c>
    </row>
    <row r="135" spans="1:10" ht="12.75">
      <c r="A135" t="s">
        <v>517</v>
      </c>
      <c r="B135" s="21" t="s">
        <v>205</v>
      </c>
      <c r="C135" s="22" t="s">
        <v>518</v>
      </c>
      <c r="D135" s="23">
        <v>1297630468</v>
      </c>
      <c r="E135" s="24">
        <v>29313825</v>
      </c>
      <c r="F135" s="25">
        <v>95184465</v>
      </c>
      <c r="G135" s="23">
        <v>187597000</v>
      </c>
      <c r="H135" s="26">
        <v>193301004</v>
      </c>
      <c r="I135" s="24">
        <f t="shared" si="2"/>
        <v>380898004</v>
      </c>
      <c r="J135" s="25">
        <f t="shared" si="3"/>
        <v>1803026762</v>
      </c>
    </row>
    <row r="136" spans="1:10" ht="12.75">
      <c r="A136" t="s">
        <v>519</v>
      </c>
      <c r="B136" s="21" t="s">
        <v>205</v>
      </c>
      <c r="C136" s="22" t="s">
        <v>520</v>
      </c>
      <c r="D136" s="23">
        <v>812882780</v>
      </c>
      <c r="E136" s="24">
        <v>19091863</v>
      </c>
      <c r="F136" s="25">
        <v>63597871</v>
      </c>
      <c r="G136" s="23">
        <v>72780000</v>
      </c>
      <c r="H136" s="26">
        <v>142029856</v>
      </c>
      <c r="I136" s="24">
        <f t="shared" si="2"/>
        <v>214809856</v>
      </c>
      <c r="J136" s="25">
        <f t="shared" si="3"/>
        <v>1110382370</v>
      </c>
    </row>
    <row r="137" spans="1:10" ht="12.75">
      <c r="A137" t="s">
        <v>521</v>
      </c>
      <c r="B137" s="21" t="s">
        <v>205</v>
      </c>
      <c r="C137" s="22" t="s">
        <v>522</v>
      </c>
      <c r="D137" s="23">
        <v>835306323</v>
      </c>
      <c r="E137" s="24">
        <v>26984373</v>
      </c>
      <c r="F137" s="25">
        <v>80599283</v>
      </c>
      <c r="G137" s="23">
        <v>103688000</v>
      </c>
      <c r="H137" s="26">
        <v>180418976</v>
      </c>
      <c r="I137" s="24">
        <f aca="true" t="shared" si="4" ref="I137:I200">G137+H137</f>
        <v>284106976</v>
      </c>
      <c r="J137" s="25">
        <f aca="true" t="shared" si="5" ref="J137:J200">D137+E137+F137+I137</f>
        <v>1226996955</v>
      </c>
    </row>
    <row r="138" spans="1:10" ht="12.75">
      <c r="A138" t="s">
        <v>523</v>
      </c>
      <c r="B138" s="21" t="s">
        <v>205</v>
      </c>
      <c r="C138" s="22" t="s">
        <v>524</v>
      </c>
      <c r="D138" s="23">
        <v>991214516</v>
      </c>
      <c r="E138" s="24">
        <v>6667984</v>
      </c>
      <c r="F138" s="25">
        <v>48196778</v>
      </c>
      <c r="G138" s="23">
        <v>150247000</v>
      </c>
      <c r="H138" s="26">
        <v>52190141</v>
      </c>
      <c r="I138" s="24">
        <f t="shared" si="4"/>
        <v>202437141</v>
      </c>
      <c r="J138" s="25">
        <f t="shared" si="5"/>
        <v>1248516419</v>
      </c>
    </row>
    <row r="139" spans="1:10" ht="12.75">
      <c r="A139" t="s">
        <v>525</v>
      </c>
      <c r="B139" s="21" t="s">
        <v>205</v>
      </c>
      <c r="C139" s="22" t="s">
        <v>526</v>
      </c>
      <c r="D139" s="23">
        <v>938971183</v>
      </c>
      <c r="E139" s="24">
        <v>46001997</v>
      </c>
      <c r="F139" s="25">
        <v>95783265</v>
      </c>
      <c r="G139" s="23">
        <v>118977000</v>
      </c>
      <c r="H139" s="26">
        <v>290847802</v>
      </c>
      <c r="I139" s="24">
        <f t="shared" si="4"/>
        <v>409824802</v>
      </c>
      <c r="J139" s="25">
        <f t="shared" si="5"/>
        <v>1490581247</v>
      </c>
    </row>
    <row r="140" spans="1:10" ht="12.75">
      <c r="A140" t="s">
        <v>527</v>
      </c>
      <c r="B140" s="21" t="s">
        <v>205</v>
      </c>
      <c r="C140" s="22" t="s">
        <v>528</v>
      </c>
      <c r="D140" s="23">
        <v>2483378024</v>
      </c>
      <c r="E140" s="24">
        <v>199366079</v>
      </c>
      <c r="F140" s="25">
        <v>344210886</v>
      </c>
      <c r="G140" s="23">
        <v>201479000</v>
      </c>
      <c r="H140" s="26">
        <v>1218715312</v>
      </c>
      <c r="I140" s="24">
        <f t="shared" si="4"/>
        <v>1420194312</v>
      </c>
      <c r="J140" s="25">
        <f t="shared" si="5"/>
        <v>4447149301</v>
      </c>
    </row>
    <row r="141" spans="1:10" ht="12.75">
      <c r="A141" t="s">
        <v>529</v>
      </c>
      <c r="B141" s="21" t="s">
        <v>205</v>
      </c>
      <c r="C141" s="22" t="s">
        <v>530</v>
      </c>
      <c r="D141" s="23">
        <v>892010884</v>
      </c>
      <c r="E141" s="24">
        <v>10813176</v>
      </c>
      <c r="F141" s="25">
        <v>57976048</v>
      </c>
      <c r="G141" s="23">
        <v>122454000</v>
      </c>
      <c r="H141" s="26">
        <v>76490044</v>
      </c>
      <c r="I141" s="24">
        <f t="shared" si="4"/>
        <v>198944044</v>
      </c>
      <c r="J141" s="25">
        <f t="shared" si="5"/>
        <v>1159744152</v>
      </c>
    </row>
    <row r="142" spans="1:10" ht="12.75">
      <c r="A142" t="s">
        <v>531</v>
      </c>
      <c r="B142" s="21" t="s">
        <v>205</v>
      </c>
      <c r="C142" s="22" t="s">
        <v>532</v>
      </c>
      <c r="D142" s="23">
        <v>1070342620</v>
      </c>
      <c r="E142" s="24">
        <v>42339330</v>
      </c>
      <c r="F142" s="25">
        <v>92232116</v>
      </c>
      <c r="G142" s="23">
        <v>27965000</v>
      </c>
      <c r="H142" s="26">
        <v>319018890</v>
      </c>
      <c r="I142" s="24">
        <f t="shared" si="4"/>
        <v>346983890</v>
      </c>
      <c r="J142" s="25">
        <f t="shared" si="5"/>
        <v>1551897956</v>
      </c>
    </row>
    <row r="143" spans="1:10" ht="12.75">
      <c r="A143" t="s">
        <v>533</v>
      </c>
      <c r="B143" s="21" t="s">
        <v>205</v>
      </c>
      <c r="C143" s="22" t="s">
        <v>534</v>
      </c>
      <c r="D143" s="23">
        <v>495900760</v>
      </c>
      <c r="E143" s="24">
        <v>4296742</v>
      </c>
      <c r="F143" s="25">
        <v>32755989</v>
      </c>
      <c r="G143" s="23">
        <v>53573000</v>
      </c>
      <c r="H143" s="26">
        <v>51666360</v>
      </c>
      <c r="I143" s="24">
        <f t="shared" si="4"/>
        <v>105239360</v>
      </c>
      <c r="J143" s="25">
        <f t="shared" si="5"/>
        <v>638192851</v>
      </c>
    </row>
    <row r="144" spans="1:10" ht="12.75">
      <c r="A144" t="s">
        <v>535</v>
      </c>
      <c r="B144" s="21" t="s">
        <v>205</v>
      </c>
      <c r="C144" s="22" t="s">
        <v>536</v>
      </c>
      <c r="D144" s="23">
        <v>381787233</v>
      </c>
      <c r="E144" s="24">
        <v>26205784</v>
      </c>
      <c r="F144" s="25">
        <v>48643892</v>
      </c>
      <c r="G144" s="23">
        <v>88998000</v>
      </c>
      <c r="H144" s="26">
        <v>144011083</v>
      </c>
      <c r="I144" s="24">
        <f t="shared" si="4"/>
        <v>233009083</v>
      </c>
      <c r="J144" s="25">
        <f t="shared" si="5"/>
        <v>689645992</v>
      </c>
    </row>
    <row r="145" spans="1:10" ht="12.75">
      <c r="A145" t="s">
        <v>537</v>
      </c>
      <c r="B145" s="21" t="s">
        <v>205</v>
      </c>
      <c r="C145" s="22" t="s">
        <v>538</v>
      </c>
      <c r="D145" s="23">
        <v>745846952</v>
      </c>
      <c r="E145" s="24">
        <v>31111015</v>
      </c>
      <c r="F145" s="25">
        <v>65898207</v>
      </c>
      <c r="G145" s="23">
        <v>90612000</v>
      </c>
      <c r="H145" s="26">
        <v>207761076</v>
      </c>
      <c r="I145" s="24">
        <f t="shared" si="4"/>
        <v>298373076</v>
      </c>
      <c r="J145" s="25">
        <f t="shared" si="5"/>
        <v>1141229250</v>
      </c>
    </row>
    <row r="146" spans="1:10" ht="12.75">
      <c r="A146" t="s">
        <v>539</v>
      </c>
      <c r="B146" s="21" t="s">
        <v>205</v>
      </c>
      <c r="C146" s="22" t="s">
        <v>540</v>
      </c>
      <c r="D146" s="23">
        <v>1215802147</v>
      </c>
      <c r="E146" s="24">
        <v>73199083</v>
      </c>
      <c r="F146" s="25">
        <v>127066431</v>
      </c>
      <c r="G146" s="23">
        <v>162462000</v>
      </c>
      <c r="H146" s="26">
        <v>448215117</v>
      </c>
      <c r="I146" s="24">
        <f t="shared" si="4"/>
        <v>610677117</v>
      </c>
      <c r="J146" s="25">
        <f t="shared" si="5"/>
        <v>2026744778</v>
      </c>
    </row>
    <row r="147" spans="1:10" ht="12.75">
      <c r="A147" t="s">
        <v>541</v>
      </c>
      <c r="B147" s="21" t="s">
        <v>205</v>
      </c>
      <c r="C147" s="22" t="s">
        <v>542</v>
      </c>
      <c r="D147" s="23">
        <v>1224020199</v>
      </c>
      <c r="E147" s="24">
        <v>33242892</v>
      </c>
      <c r="F147" s="25">
        <v>94187603</v>
      </c>
      <c r="G147" s="23">
        <v>101907000</v>
      </c>
      <c r="H147" s="26">
        <v>245679127</v>
      </c>
      <c r="I147" s="24">
        <f t="shared" si="4"/>
        <v>347586127</v>
      </c>
      <c r="J147" s="25">
        <f t="shared" si="5"/>
        <v>1699036821</v>
      </c>
    </row>
    <row r="148" spans="1:10" ht="12.75">
      <c r="A148" t="s">
        <v>543</v>
      </c>
      <c r="B148" s="21" t="s">
        <v>205</v>
      </c>
      <c r="C148" s="22" t="s">
        <v>544</v>
      </c>
      <c r="D148" s="23">
        <v>781067177</v>
      </c>
      <c r="E148" s="24">
        <v>29429934</v>
      </c>
      <c r="F148" s="25">
        <v>82028796</v>
      </c>
      <c r="G148" s="23">
        <v>112069000</v>
      </c>
      <c r="H148" s="26">
        <v>193801592</v>
      </c>
      <c r="I148" s="24">
        <f t="shared" si="4"/>
        <v>305870592</v>
      </c>
      <c r="J148" s="25">
        <f t="shared" si="5"/>
        <v>1198396499</v>
      </c>
    </row>
    <row r="149" spans="1:10" ht="12.75">
      <c r="A149" t="s">
        <v>545</v>
      </c>
      <c r="B149" s="21" t="s">
        <v>205</v>
      </c>
      <c r="C149" s="22" t="s">
        <v>435</v>
      </c>
      <c r="D149" s="23">
        <v>3439372315</v>
      </c>
      <c r="E149" s="24">
        <v>143812699</v>
      </c>
      <c r="F149" s="25">
        <v>305191103</v>
      </c>
      <c r="G149" s="23">
        <v>323348000</v>
      </c>
      <c r="H149" s="26">
        <v>956791569</v>
      </c>
      <c r="I149" s="24">
        <f t="shared" si="4"/>
        <v>1280139569</v>
      </c>
      <c r="J149" s="25">
        <f t="shared" si="5"/>
        <v>5168515686</v>
      </c>
    </row>
    <row r="150" spans="1:10" ht="12.75">
      <c r="A150" t="s">
        <v>546</v>
      </c>
      <c r="B150" s="21" t="s">
        <v>205</v>
      </c>
      <c r="C150" s="22" t="s">
        <v>547</v>
      </c>
      <c r="D150" s="23">
        <v>821453034</v>
      </c>
      <c r="E150" s="24">
        <v>25391479</v>
      </c>
      <c r="F150" s="25">
        <v>64199848</v>
      </c>
      <c r="G150" s="23">
        <v>64850000</v>
      </c>
      <c r="H150" s="26">
        <v>183541840</v>
      </c>
      <c r="I150" s="24">
        <f t="shared" si="4"/>
        <v>248391840</v>
      </c>
      <c r="J150" s="25">
        <f t="shared" si="5"/>
        <v>1159436201</v>
      </c>
    </row>
    <row r="151" spans="1:10" ht="12.75">
      <c r="A151" t="s">
        <v>548</v>
      </c>
      <c r="B151" s="21" t="s">
        <v>205</v>
      </c>
      <c r="C151" s="22" t="s">
        <v>549</v>
      </c>
      <c r="D151" s="23">
        <v>1192556799</v>
      </c>
      <c r="E151" s="24">
        <v>34235354</v>
      </c>
      <c r="F151" s="25">
        <v>98785173</v>
      </c>
      <c r="G151" s="23">
        <v>162147000</v>
      </c>
      <c r="H151" s="26">
        <v>224513421</v>
      </c>
      <c r="I151" s="24">
        <f t="shared" si="4"/>
        <v>386660421</v>
      </c>
      <c r="J151" s="25">
        <f t="shared" si="5"/>
        <v>1712237747</v>
      </c>
    </row>
    <row r="152" spans="1:10" ht="12.75">
      <c r="A152" t="s">
        <v>550</v>
      </c>
      <c r="B152" s="21" t="s">
        <v>205</v>
      </c>
      <c r="C152" s="22" t="s">
        <v>551</v>
      </c>
      <c r="D152" s="23">
        <v>4986831576</v>
      </c>
      <c r="E152" s="24">
        <v>781904607</v>
      </c>
      <c r="F152" s="25">
        <v>1073986925</v>
      </c>
      <c r="G152" s="23">
        <v>217845000</v>
      </c>
      <c r="H152" s="26">
        <v>4468299105</v>
      </c>
      <c r="I152" s="24">
        <f t="shared" si="4"/>
        <v>4686144105</v>
      </c>
      <c r="J152" s="25">
        <f t="shared" si="5"/>
        <v>11528867213</v>
      </c>
    </row>
    <row r="153" spans="1:10" ht="12.75">
      <c r="A153" t="s">
        <v>552</v>
      </c>
      <c r="B153" s="21" t="s">
        <v>205</v>
      </c>
      <c r="C153" s="22" t="s">
        <v>553</v>
      </c>
      <c r="D153" s="23">
        <v>628563605</v>
      </c>
      <c r="E153" s="24">
        <v>9873268</v>
      </c>
      <c r="F153" s="25">
        <v>40084962</v>
      </c>
      <c r="G153" s="23">
        <v>45015000</v>
      </c>
      <c r="H153" s="26">
        <v>84875931</v>
      </c>
      <c r="I153" s="24">
        <f t="shared" si="4"/>
        <v>129890931</v>
      </c>
      <c r="J153" s="25">
        <f t="shared" si="5"/>
        <v>808412766</v>
      </c>
    </row>
    <row r="154" spans="1:10" ht="12.75">
      <c r="A154" t="s">
        <v>554</v>
      </c>
      <c r="B154" s="21" t="s">
        <v>205</v>
      </c>
      <c r="C154" s="22" t="s">
        <v>555</v>
      </c>
      <c r="D154" s="23">
        <v>767096488</v>
      </c>
      <c r="E154" s="24">
        <v>11118555</v>
      </c>
      <c r="F154" s="25">
        <v>40727791</v>
      </c>
      <c r="G154" s="23">
        <v>49334000</v>
      </c>
      <c r="H154" s="26">
        <v>102693843</v>
      </c>
      <c r="I154" s="24">
        <f t="shared" si="4"/>
        <v>152027843</v>
      </c>
      <c r="J154" s="25">
        <f t="shared" si="5"/>
        <v>970970677</v>
      </c>
    </row>
    <row r="155" spans="1:10" ht="12.75">
      <c r="A155" t="s">
        <v>556</v>
      </c>
      <c r="B155" s="21" t="s">
        <v>205</v>
      </c>
      <c r="C155" s="22" t="s">
        <v>557</v>
      </c>
      <c r="D155" s="23">
        <v>365116326</v>
      </c>
      <c r="E155" s="24">
        <v>13024234</v>
      </c>
      <c r="F155" s="25">
        <v>35910181</v>
      </c>
      <c r="G155" s="23">
        <v>55325000</v>
      </c>
      <c r="H155" s="26">
        <v>89749730</v>
      </c>
      <c r="I155" s="24">
        <f t="shared" si="4"/>
        <v>145074730</v>
      </c>
      <c r="J155" s="25">
        <f t="shared" si="5"/>
        <v>559125471</v>
      </c>
    </row>
    <row r="156" spans="1:10" ht="12.75">
      <c r="A156" t="s">
        <v>558</v>
      </c>
      <c r="B156" s="21" t="s">
        <v>559</v>
      </c>
      <c r="C156" s="22" t="s">
        <v>559</v>
      </c>
      <c r="D156" s="23">
        <v>137337390905</v>
      </c>
      <c r="E156" s="24">
        <v>4581383406</v>
      </c>
      <c r="F156" s="25">
        <v>28222097403</v>
      </c>
      <c r="G156" s="23">
        <v>49990456344.00001</v>
      </c>
      <c r="H156" s="26">
        <v>41851148031.99999</v>
      </c>
      <c r="I156" s="24">
        <f t="shared" si="4"/>
        <v>91841604376</v>
      </c>
      <c r="J156" s="25">
        <f t="shared" si="5"/>
        <v>261982476090</v>
      </c>
    </row>
    <row r="157" spans="1:10" ht="12.75">
      <c r="A157" t="s">
        <v>560</v>
      </c>
      <c r="B157" s="21" t="s">
        <v>207</v>
      </c>
      <c r="C157" s="22" t="s">
        <v>561</v>
      </c>
      <c r="D157" s="23">
        <v>19311249050</v>
      </c>
      <c r="E157" s="24">
        <v>1463004628</v>
      </c>
      <c r="F157" s="25">
        <v>3671571903</v>
      </c>
      <c r="G157" s="23">
        <v>4349817000</v>
      </c>
      <c r="H157" s="26">
        <v>18972941044</v>
      </c>
      <c r="I157" s="24">
        <f t="shared" si="4"/>
        <v>23322758044</v>
      </c>
      <c r="J157" s="25">
        <f t="shared" si="5"/>
        <v>47768583625</v>
      </c>
    </row>
    <row r="158" spans="1:10" ht="12.75">
      <c r="A158" t="s">
        <v>562</v>
      </c>
      <c r="B158" s="21" t="s">
        <v>207</v>
      </c>
      <c r="C158" s="22" t="s">
        <v>563</v>
      </c>
      <c r="D158" s="23">
        <v>1083021901</v>
      </c>
      <c r="E158" s="24">
        <v>39606147</v>
      </c>
      <c r="F158" s="25">
        <v>100133188</v>
      </c>
      <c r="G158" s="23">
        <v>101918000</v>
      </c>
      <c r="H158" s="26">
        <v>351222202</v>
      </c>
      <c r="I158" s="24">
        <f t="shared" si="4"/>
        <v>453140202</v>
      </c>
      <c r="J158" s="25">
        <f t="shared" si="5"/>
        <v>1675901438</v>
      </c>
    </row>
    <row r="159" spans="1:10" ht="12.75">
      <c r="A159" t="s">
        <v>564</v>
      </c>
      <c r="B159" s="21" t="s">
        <v>207</v>
      </c>
      <c r="C159" s="22" t="s">
        <v>565</v>
      </c>
      <c r="D159" s="23">
        <v>525368348</v>
      </c>
      <c r="E159" s="24">
        <v>22368520</v>
      </c>
      <c r="F159" s="25">
        <v>45988770</v>
      </c>
      <c r="G159" s="23">
        <v>50036000</v>
      </c>
      <c r="H159" s="26">
        <v>146785469</v>
      </c>
      <c r="I159" s="24">
        <f t="shared" si="4"/>
        <v>196821469</v>
      </c>
      <c r="J159" s="25">
        <f t="shared" si="5"/>
        <v>790547107</v>
      </c>
    </row>
    <row r="160" spans="1:10" ht="12.75">
      <c r="A160" t="s">
        <v>566</v>
      </c>
      <c r="B160" s="21" t="s">
        <v>207</v>
      </c>
      <c r="C160" s="22" t="s">
        <v>567</v>
      </c>
      <c r="D160" s="23">
        <v>486626101</v>
      </c>
      <c r="E160" s="24">
        <v>12074415</v>
      </c>
      <c r="F160" s="25">
        <v>53842284</v>
      </c>
      <c r="G160" s="23">
        <v>30000000</v>
      </c>
      <c r="H160" s="26">
        <v>144056363</v>
      </c>
      <c r="I160" s="24">
        <f t="shared" si="4"/>
        <v>174056363</v>
      </c>
      <c r="J160" s="25">
        <f t="shared" si="5"/>
        <v>726599163</v>
      </c>
    </row>
    <row r="161" spans="1:10" ht="12.75">
      <c r="A161" t="s">
        <v>568</v>
      </c>
      <c r="B161" s="21" t="s">
        <v>207</v>
      </c>
      <c r="C161" s="22" t="s">
        <v>569</v>
      </c>
      <c r="D161" s="23">
        <v>1987242463</v>
      </c>
      <c r="E161" s="24">
        <v>112786253</v>
      </c>
      <c r="F161" s="25">
        <v>277097917</v>
      </c>
      <c r="G161" s="23">
        <v>228141000</v>
      </c>
      <c r="H161" s="26">
        <v>692816328</v>
      </c>
      <c r="I161" s="24">
        <f t="shared" si="4"/>
        <v>920957328</v>
      </c>
      <c r="J161" s="25">
        <f t="shared" si="5"/>
        <v>3298083961</v>
      </c>
    </row>
    <row r="162" spans="1:10" ht="12.75">
      <c r="A162" t="s">
        <v>570</v>
      </c>
      <c r="B162" s="21" t="s">
        <v>207</v>
      </c>
      <c r="C162" s="22" t="s">
        <v>571</v>
      </c>
      <c r="D162" s="23">
        <v>391531495</v>
      </c>
      <c r="E162" s="24">
        <v>6846072</v>
      </c>
      <c r="F162" s="25">
        <v>20720427</v>
      </c>
      <c r="G162" s="23">
        <v>39712000</v>
      </c>
      <c r="H162" s="26">
        <v>51533302</v>
      </c>
      <c r="I162" s="24">
        <f t="shared" si="4"/>
        <v>91245302</v>
      </c>
      <c r="J162" s="25">
        <f t="shared" si="5"/>
        <v>510343296</v>
      </c>
    </row>
    <row r="163" spans="1:10" ht="12.75">
      <c r="A163" t="s">
        <v>572</v>
      </c>
      <c r="B163" s="21" t="s">
        <v>207</v>
      </c>
      <c r="C163" s="22" t="s">
        <v>573</v>
      </c>
      <c r="D163" s="23">
        <v>666601448</v>
      </c>
      <c r="E163" s="24">
        <v>30957716</v>
      </c>
      <c r="F163" s="25">
        <v>87920095</v>
      </c>
      <c r="G163" s="23">
        <v>109504000</v>
      </c>
      <c r="H163" s="26">
        <v>181449952</v>
      </c>
      <c r="I163" s="24">
        <f t="shared" si="4"/>
        <v>290953952</v>
      </c>
      <c r="J163" s="25">
        <f t="shared" si="5"/>
        <v>1076433211</v>
      </c>
    </row>
    <row r="164" spans="1:10" ht="12.75">
      <c r="A164" t="s">
        <v>574</v>
      </c>
      <c r="B164" s="21" t="s">
        <v>207</v>
      </c>
      <c r="C164" s="22" t="s">
        <v>575</v>
      </c>
      <c r="D164" s="23">
        <v>700060661</v>
      </c>
      <c r="E164" s="24">
        <v>35615834</v>
      </c>
      <c r="F164" s="25">
        <v>62886657</v>
      </c>
      <c r="G164" s="23">
        <v>96598000</v>
      </c>
      <c r="H164" s="26">
        <v>215149985</v>
      </c>
      <c r="I164" s="24">
        <f t="shared" si="4"/>
        <v>311747985</v>
      </c>
      <c r="J164" s="25">
        <f t="shared" si="5"/>
        <v>1110311137</v>
      </c>
    </row>
    <row r="165" spans="1:10" ht="12.75">
      <c r="A165" t="s">
        <v>576</v>
      </c>
      <c r="B165" s="21" t="s">
        <v>207</v>
      </c>
      <c r="C165" s="22" t="s">
        <v>577</v>
      </c>
      <c r="D165" s="23">
        <v>284931616</v>
      </c>
      <c r="E165" s="24">
        <v>12166606</v>
      </c>
      <c r="F165" s="25">
        <v>50258089</v>
      </c>
      <c r="G165" s="23">
        <v>0</v>
      </c>
      <c r="H165" s="26">
        <v>0</v>
      </c>
      <c r="I165" s="24">
        <f t="shared" si="4"/>
        <v>0</v>
      </c>
      <c r="J165" s="25">
        <f t="shared" si="5"/>
        <v>347356311</v>
      </c>
    </row>
    <row r="166" spans="1:10" ht="12.75">
      <c r="A166" t="s">
        <v>578</v>
      </c>
      <c r="B166" s="21" t="s">
        <v>207</v>
      </c>
      <c r="C166" s="22" t="s">
        <v>579</v>
      </c>
      <c r="D166" s="23">
        <v>470777000</v>
      </c>
      <c r="E166" s="24">
        <v>17647841</v>
      </c>
      <c r="F166" s="25">
        <v>43455836</v>
      </c>
      <c r="G166" s="23">
        <v>73979000</v>
      </c>
      <c r="H166" s="26">
        <v>106457920</v>
      </c>
      <c r="I166" s="24">
        <f t="shared" si="4"/>
        <v>180436920</v>
      </c>
      <c r="J166" s="25">
        <f t="shared" si="5"/>
        <v>712317597</v>
      </c>
    </row>
    <row r="167" spans="1:10" ht="12.75">
      <c r="A167" t="s">
        <v>580</v>
      </c>
      <c r="B167" s="21" t="s">
        <v>207</v>
      </c>
      <c r="C167" s="22" t="s">
        <v>219</v>
      </c>
      <c r="D167" s="23">
        <v>990510111</v>
      </c>
      <c r="E167" s="24">
        <v>30876985</v>
      </c>
      <c r="F167" s="25">
        <v>78833897</v>
      </c>
      <c r="G167" s="23">
        <v>0</v>
      </c>
      <c r="H167" s="26">
        <v>0</v>
      </c>
      <c r="I167" s="24">
        <f t="shared" si="4"/>
        <v>0</v>
      </c>
      <c r="J167" s="25">
        <f t="shared" si="5"/>
        <v>1100220993</v>
      </c>
    </row>
    <row r="168" spans="1:10" ht="12.75">
      <c r="A168" t="s">
        <v>581</v>
      </c>
      <c r="B168" s="21" t="s">
        <v>207</v>
      </c>
      <c r="C168" s="22" t="s">
        <v>582</v>
      </c>
      <c r="D168" s="23">
        <v>414072438</v>
      </c>
      <c r="E168" s="24">
        <v>22123549</v>
      </c>
      <c r="F168" s="25">
        <v>44449580</v>
      </c>
      <c r="G168" s="23">
        <v>0</v>
      </c>
      <c r="H168" s="26">
        <v>0</v>
      </c>
      <c r="I168" s="24">
        <f t="shared" si="4"/>
        <v>0</v>
      </c>
      <c r="J168" s="25">
        <f t="shared" si="5"/>
        <v>480645567</v>
      </c>
    </row>
    <row r="169" spans="1:10" ht="12.75">
      <c r="A169" t="s">
        <v>583</v>
      </c>
      <c r="B169" s="21" t="s">
        <v>207</v>
      </c>
      <c r="C169" s="22" t="s">
        <v>584</v>
      </c>
      <c r="D169" s="23">
        <v>3162189149</v>
      </c>
      <c r="E169" s="24">
        <v>118473575</v>
      </c>
      <c r="F169" s="25">
        <v>349391100</v>
      </c>
      <c r="G169" s="23">
        <v>141377000</v>
      </c>
      <c r="H169" s="26">
        <v>858893887</v>
      </c>
      <c r="I169" s="24">
        <f t="shared" si="4"/>
        <v>1000270887</v>
      </c>
      <c r="J169" s="25">
        <f t="shared" si="5"/>
        <v>4630324711</v>
      </c>
    </row>
    <row r="170" spans="1:10" ht="12.75">
      <c r="A170" t="s">
        <v>585</v>
      </c>
      <c r="B170" s="21" t="s">
        <v>207</v>
      </c>
      <c r="C170" s="22" t="s">
        <v>586</v>
      </c>
      <c r="D170" s="23">
        <v>463498153</v>
      </c>
      <c r="E170" s="24">
        <v>12974456</v>
      </c>
      <c r="F170" s="25">
        <v>39913705</v>
      </c>
      <c r="G170" s="23">
        <v>0</v>
      </c>
      <c r="H170" s="26">
        <v>0</v>
      </c>
      <c r="I170" s="24">
        <f t="shared" si="4"/>
        <v>0</v>
      </c>
      <c r="J170" s="25">
        <f t="shared" si="5"/>
        <v>516386314</v>
      </c>
    </row>
    <row r="171" spans="1:10" ht="12.75">
      <c r="A171" t="s">
        <v>587</v>
      </c>
      <c r="B171" s="21" t="s">
        <v>207</v>
      </c>
      <c r="C171" s="22" t="s">
        <v>588</v>
      </c>
      <c r="D171" s="23">
        <v>492261337</v>
      </c>
      <c r="E171" s="24">
        <v>20615673</v>
      </c>
      <c r="F171" s="25">
        <v>46655883</v>
      </c>
      <c r="G171" s="23">
        <v>41086000</v>
      </c>
      <c r="H171" s="26">
        <v>169474243</v>
      </c>
      <c r="I171" s="24">
        <f t="shared" si="4"/>
        <v>210560243</v>
      </c>
      <c r="J171" s="25">
        <f t="shared" si="5"/>
        <v>770093136</v>
      </c>
    </row>
    <row r="172" spans="1:10" ht="12.75">
      <c r="A172" t="s">
        <v>589</v>
      </c>
      <c r="B172" s="21" t="s">
        <v>207</v>
      </c>
      <c r="C172" s="22" t="s">
        <v>590</v>
      </c>
      <c r="D172" s="23">
        <v>514567479</v>
      </c>
      <c r="E172" s="24">
        <v>21061433</v>
      </c>
      <c r="F172" s="25">
        <v>44620223</v>
      </c>
      <c r="G172" s="23">
        <v>18933000</v>
      </c>
      <c r="H172" s="26">
        <v>151355869</v>
      </c>
      <c r="I172" s="24">
        <f t="shared" si="4"/>
        <v>170288869</v>
      </c>
      <c r="J172" s="25">
        <f t="shared" si="5"/>
        <v>750538004</v>
      </c>
    </row>
    <row r="173" spans="1:10" ht="12.75">
      <c r="A173" t="s">
        <v>591</v>
      </c>
      <c r="B173" s="21" t="s">
        <v>207</v>
      </c>
      <c r="C173" s="22" t="s">
        <v>592</v>
      </c>
      <c r="D173" s="23">
        <v>4919795749</v>
      </c>
      <c r="E173" s="24">
        <v>304116110</v>
      </c>
      <c r="F173" s="25">
        <v>802864895</v>
      </c>
      <c r="G173" s="23">
        <v>155206000</v>
      </c>
      <c r="H173" s="26">
        <v>2014321830</v>
      </c>
      <c r="I173" s="24">
        <f t="shared" si="4"/>
        <v>2169527830</v>
      </c>
      <c r="J173" s="25">
        <f t="shared" si="5"/>
        <v>8196304584</v>
      </c>
    </row>
    <row r="174" spans="1:10" ht="12.75">
      <c r="A174" t="s">
        <v>593</v>
      </c>
      <c r="B174" s="21" t="s">
        <v>207</v>
      </c>
      <c r="C174" s="22" t="s">
        <v>594</v>
      </c>
      <c r="D174" s="23">
        <v>830140690</v>
      </c>
      <c r="E174" s="24">
        <v>22851594</v>
      </c>
      <c r="F174" s="25">
        <v>110858529</v>
      </c>
      <c r="G174" s="23">
        <v>126440000</v>
      </c>
      <c r="H174" s="26">
        <v>168178527</v>
      </c>
      <c r="I174" s="24">
        <f t="shared" si="4"/>
        <v>294618527</v>
      </c>
      <c r="J174" s="25">
        <f t="shared" si="5"/>
        <v>1258469340</v>
      </c>
    </row>
    <row r="175" spans="1:10" ht="12.75">
      <c r="A175" t="s">
        <v>595</v>
      </c>
      <c r="B175" s="21" t="s">
        <v>207</v>
      </c>
      <c r="C175" s="22" t="s">
        <v>596</v>
      </c>
      <c r="D175" s="23">
        <v>439078798</v>
      </c>
      <c r="E175" s="24">
        <v>11802982</v>
      </c>
      <c r="F175" s="25">
        <v>59315758</v>
      </c>
      <c r="G175" s="23">
        <v>74931000</v>
      </c>
      <c r="H175" s="26">
        <v>94744758</v>
      </c>
      <c r="I175" s="24">
        <f t="shared" si="4"/>
        <v>169675758</v>
      </c>
      <c r="J175" s="25">
        <f t="shared" si="5"/>
        <v>679873296</v>
      </c>
    </row>
    <row r="176" spans="1:10" ht="12.75">
      <c r="A176" t="s">
        <v>597</v>
      </c>
      <c r="B176" s="21" t="s">
        <v>207</v>
      </c>
      <c r="C176" s="22" t="s">
        <v>598</v>
      </c>
      <c r="D176" s="23">
        <v>2288727584</v>
      </c>
      <c r="E176" s="24">
        <v>103790479</v>
      </c>
      <c r="F176" s="25">
        <v>276866640</v>
      </c>
      <c r="G176" s="23">
        <v>0</v>
      </c>
      <c r="H176" s="26">
        <v>0</v>
      </c>
      <c r="I176" s="24">
        <f t="shared" si="4"/>
        <v>0</v>
      </c>
      <c r="J176" s="25">
        <f t="shared" si="5"/>
        <v>2669384703</v>
      </c>
    </row>
    <row r="177" spans="1:10" ht="12.75">
      <c r="A177" t="s">
        <v>599</v>
      </c>
      <c r="B177" s="21" t="s">
        <v>207</v>
      </c>
      <c r="C177" s="22" t="s">
        <v>600</v>
      </c>
      <c r="D177" s="23">
        <v>1646780293</v>
      </c>
      <c r="E177" s="24">
        <v>8505933</v>
      </c>
      <c r="F177" s="25">
        <v>88873359</v>
      </c>
      <c r="G177" s="23">
        <v>20057000</v>
      </c>
      <c r="H177" s="26">
        <v>638693214</v>
      </c>
      <c r="I177" s="24">
        <f t="shared" si="4"/>
        <v>658750214</v>
      </c>
      <c r="J177" s="25">
        <f t="shared" si="5"/>
        <v>2402909799</v>
      </c>
    </row>
    <row r="178" spans="1:10" ht="12.75">
      <c r="A178" t="s">
        <v>601</v>
      </c>
      <c r="B178" s="21" t="s">
        <v>207</v>
      </c>
      <c r="C178" s="22" t="s">
        <v>602</v>
      </c>
      <c r="D178" s="23">
        <v>511515059</v>
      </c>
      <c r="E178" s="24">
        <v>192279015</v>
      </c>
      <c r="F178" s="25">
        <v>244608615</v>
      </c>
      <c r="G178" s="23">
        <v>162811000</v>
      </c>
      <c r="H178" s="26">
        <v>943677377</v>
      </c>
      <c r="I178" s="24">
        <f t="shared" si="4"/>
        <v>1106488377</v>
      </c>
      <c r="J178" s="25">
        <f t="shared" si="5"/>
        <v>2054891066</v>
      </c>
    </row>
    <row r="179" spans="1:10" ht="12.75">
      <c r="A179" t="s">
        <v>603</v>
      </c>
      <c r="B179" s="21" t="s">
        <v>207</v>
      </c>
      <c r="C179" s="22" t="s">
        <v>604</v>
      </c>
      <c r="D179" s="23">
        <v>1052967309</v>
      </c>
      <c r="E179" s="24">
        <v>32189201</v>
      </c>
      <c r="F179" s="25">
        <v>100728709</v>
      </c>
      <c r="G179" s="23">
        <v>130838000</v>
      </c>
      <c r="H179" s="26">
        <v>333105015</v>
      </c>
      <c r="I179" s="24">
        <f t="shared" si="4"/>
        <v>463943015</v>
      </c>
      <c r="J179" s="25">
        <f t="shared" si="5"/>
        <v>1649828234</v>
      </c>
    </row>
    <row r="180" spans="1:10" ht="12.75">
      <c r="A180" t="s">
        <v>605</v>
      </c>
      <c r="B180" s="21" t="s">
        <v>207</v>
      </c>
      <c r="C180" s="22" t="s">
        <v>606</v>
      </c>
      <c r="D180" s="23">
        <v>1376641172</v>
      </c>
      <c r="E180" s="24">
        <v>44812128</v>
      </c>
      <c r="F180" s="25">
        <v>96915876</v>
      </c>
      <c r="G180" s="23">
        <v>156067000</v>
      </c>
      <c r="H180" s="26">
        <v>297088349</v>
      </c>
      <c r="I180" s="24">
        <f t="shared" si="4"/>
        <v>453155349</v>
      </c>
      <c r="J180" s="25">
        <f t="shared" si="5"/>
        <v>1971524525</v>
      </c>
    </row>
    <row r="181" spans="1:10" ht="12.75">
      <c r="A181" t="s">
        <v>607</v>
      </c>
      <c r="B181" s="21" t="s">
        <v>207</v>
      </c>
      <c r="C181" s="22" t="s">
        <v>608</v>
      </c>
      <c r="D181" s="23">
        <v>395053517</v>
      </c>
      <c r="E181" s="24">
        <v>13565167</v>
      </c>
      <c r="F181" s="25">
        <v>29609870</v>
      </c>
      <c r="G181" s="23">
        <v>0</v>
      </c>
      <c r="H181" s="26">
        <v>0</v>
      </c>
      <c r="I181" s="24">
        <f t="shared" si="4"/>
        <v>0</v>
      </c>
      <c r="J181" s="25">
        <f t="shared" si="5"/>
        <v>438228554</v>
      </c>
    </row>
    <row r="182" spans="1:10" ht="12.75">
      <c r="A182" t="s">
        <v>609</v>
      </c>
      <c r="B182" s="21" t="s">
        <v>207</v>
      </c>
      <c r="C182" s="22" t="s">
        <v>610</v>
      </c>
      <c r="D182" s="23">
        <v>1492280909</v>
      </c>
      <c r="E182" s="24">
        <v>43093495</v>
      </c>
      <c r="F182" s="25">
        <v>121146677</v>
      </c>
      <c r="G182" s="23">
        <v>88000000</v>
      </c>
      <c r="H182" s="26">
        <v>419611997</v>
      </c>
      <c r="I182" s="24">
        <f t="shared" si="4"/>
        <v>507611997</v>
      </c>
      <c r="J182" s="25">
        <f t="shared" si="5"/>
        <v>2164133078</v>
      </c>
    </row>
    <row r="183" spans="1:10" ht="12.75">
      <c r="A183" t="s">
        <v>611</v>
      </c>
      <c r="B183" s="21" t="s">
        <v>207</v>
      </c>
      <c r="C183" s="22" t="s">
        <v>612</v>
      </c>
      <c r="D183" s="23">
        <v>300545915</v>
      </c>
      <c r="E183" s="24">
        <v>8757818</v>
      </c>
      <c r="F183" s="25">
        <v>25920545</v>
      </c>
      <c r="G183" s="23">
        <v>0</v>
      </c>
      <c r="H183" s="26">
        <v>0</v>
      </c>
      <c r="I183" s="24">
        <f t="shared" si="4"/>
        <v>0</v>
      </c>
      <c r="J183" s="25">
        <f t="shared" si="5"/>
        <v>335224278</v>
      </c>
    </row>
    <row r="184" spans="1:10" ht="12.75">
      <c r="A184" t="s">
        <v>613</v>
      </c>
      <c r="B184" s="21" t="s">
        <v>207</v>
      </c>
      <c r="C184" s="22" t="s">
        <v>614</v>
      </c>
      <c r="D184" s="23">
        <v>640068878</v>
      </c>
      <c r="E184" s="24">
        <v>31063650</v>
      </c>
      <c r="F184" s="25">
        <v>59869538</v>
      </c>
      <c r="G184" s="23">
        <v>66000000</v>
      </c>
      <c r="H184" s="26">
        <v>197744813</v>
      </c>
      <c r="I184" s="24">
        <f t="shared" si="4"/>
        <v>263744813</v>
      </c>
      <c r="J184" s="25">
        <f t="shared" si="5"/>
        <v>994746879</v>
      </c>
    </row>
    <row r="185" spans="1:10" ht="12.75">
      <c r="A185" t="s">
        <v>615</v>
      </c>
      <c r="B185" s="21" t="s">
        <v>207</v>
      </c>
      <c r="C185" s="22" t="s">
        <v>616</v>
      </c>
      <c r="D185" s="23">
        <v>437552588</v>
      </c>
      <c r="E185" s="24">
        <v>12877202</v>
      </c>
      <c r="F185" s="25">
        <v>61040547</v>
      </c>
      <c r="G185" s="23">
        <v>73760000</v>
      </c>
      <c r="H185" s="26">
        <v>100601914</v>
      </c>
      <c r="I185" s="24">
        <f t="shared" si="4"/>
        <v>174361914</v>
      </c>
      <c r="J185" s="25">
        <f t="shared" si="5"/>
        <v>685832251</v>
      </c>
    </row>
    <row r="186" spans="1:10" ht="12.75">
      <c r="A186" t="s">
        <v>617</v>
      </c>
      <c r="B186" s="21" t="s">
        <v>207</v>
      </c>
      <c r="C186" s="22" t="s">
        <v>618</v>
      </c>
      <c r="D186" s="23">
        <v>1495098527</v>
      </c>
      <c r="E186" s="24">
        <v>30275762</v>
      </c>
      <c r="F186" s="25">
        <v>134970590</v>
      </c>
      <c r="G186" s="23">
        <v>115966000</v>
      </c>
      <c r="H186" s="26">
        <v>235013813</v>
      </c>
      <c r="I186" s="24">
        <f t="shared" si="4"/>
        <v>350979813</v>
      </c>
      <c r="J186" s="25">
        <f t="shared" si="5"/>
        <v>2011324692</v>
      </c>
    </row>
    <row r="187" spans="1:10" ht="12.75">
      <c r="A187" t="s">
        <v>619</v>
      </c>
      <c r="B187" s="21" t="s">
        <v>207</v>
      </c>
      <c r="C187" s="22" t="s">
        <v>620</v>
      </c>
      <c r="D187" s="23">
        <v>504353614</v>
      </c>
      <c r="E187" s="24">
        <v>14862264</v>
      </c>
      <c r="F187" s="25">
        <v>64762904</v>
      </c>
      <c r="G187" s="23">
        <v>16056000</v>
      </c>
      <c r="H187" s="26">
        <v>153382753</v>
      </c>
      <c r="I187" s="24">
        <f t="shared" si="4"/>
        <v>169438753</v>
      </c>
      <c r="J187" s="25">
        <f t="shared" si="5"/>
        <v>753417535</v>
      </c>
    </row>
    <row r="188" spans="1:10" ht="12.75">
      <c r="A188" t="s">
        <v>621</v>
      </c>
      <c r="B188" s="21" t="s">
        <v>207</v>
      </c>
      <c r="C188" s="22" t="s">
        <v>622</v>
      </c>
      <c r="D188" s="23">
        <v>1485941268</v>
      </c>
      <c r="E188" s="24">
        <v>90611760</v>
      </c>
      <c r="F188" s="25">
        <v>164208407</v>
      </c>
      <c r="G188" s="23">
        <v>169600000</v>
      </c>
      <c r="H188" s="26">
        <v>550813827</v>
      </c>
      <c r="I188" s="24">
        <f t="shared" si="4"/>
        <v>720413827</v>
      </c>
      <c r="J188" s="25">
        <f t="shared" si="5"/>
        <v>2461175262</v>
      </c>
    </row>
    <row r="189" spans="1:10" ht="12.75">
      <c r="A189" t="s">
        <v>623</v>
      </c>
      <c r="B189" s="21" t="s">
        <v>207</v>
      </c>
      <c r="C189" s="22" t="s">
        <v>624</v>
      </c>
      <c r="D189" s="23">
        <v>874752974</v>
      </c>
      <c r="E189" s="24">
        <v>38738109</v>
      </c>
      <c r="F189" s="25">
        <v>102204642</v>
      </c>
      <c r="G189" s="23">
        <v>107186000</v>
      </c>
      <c r="H189" s="26">
        <v>242798009</v>
      </c>
      <c r="I189" s="24">
        <f t="shared" si="4"/>
        <v>349984009</v>
      </c>
      <c r="J189" s="25">
        <f t="shared" si="5"/>
        <v>1365679734</v>
      </c>
    </row>
    <row r="190" spans="1:10" ht="12.75">
      <c r="A190" t="s">
        <v>625</v>
      </c>
      <c r="B190" s="21" t="s">
        <v>207</v>
      </c>
      <c r="C190" s="22" t="s">
        <v>626</v>
      </c>
      <c r="D190" s="23">
        <v>1127868987</v>
      </c>
      <c r="E190" s="24">
        <v>43485622</v>
      </c>
      <c r="F190" s="25">
        <v>162560228</v>
      </c>
      <c r="G190" s="23">
        <v>153507000</v>
      </c>
      <c r="H190" s="26">
        <v>548084833</v>
      </c>
      <c r="I190" s="24">
        <f t="shared" si="4"/>
        <v>701591833</v>
      </c>
      <c r="J190" s="25">
        <f t="shared" si="5"/>
        <v>2035506670</v>
      </c>
    </row>
    <row r="191" spans="1:10" ht="12.75">
      <c r="A191" t="s">
        <v>627</v>
      </c>
      <c r="B191" s="21" t="s">
        <v>207</v>
      </c>
      <c r="C191" s="22" t="s">
        <v>628</v>
      </c>
      <c r="D191" s="23">
        <v>690433799</v>
      </c>
      <c r="E191" s="24">
        <v>30983886</v>
      </c>
      <c r="F191" s="25">
        <v>63171359</v>
      </c>
      <c r="G191" s="23">
        <v>79656000</v>
      </c>
      <c r="H191" s="26">
        <v>196068710</v>
      </c>
      <c r="I191" s="24">
        <f t="shared" si="4"/>
        <v>275724710</v>
      </c>
      <c r="J191" s="25">
        <f t="shared" si="5"/>
        <v>1060313754</v>
      </c>
    </row>
    <row r="192" spans="1:10" ht="12.75">
      <c r="A192" t="s">
        <v>629</v>
      </c>
      <c r="B192" s="21" t="s">
        <v>207</v>
      </c>
      <c r="C192" s="22" t="s">
        <v>630</v>
      </c>
      <c r="D192" s="23">
        <v>649695740</v>
      </c>
      <c r="E192" s="24">
        <v>13982288</v>
      </c>
      <c r="F192" s="25">
        <v>54227132</v>
      </c>
      <c r="G192" s="23">
        <v>94650000</v>
      </c>
      <c r="H192" s="26">
        <v>91977182</v>
      </c>
      <c r="I192" s="24">
        <f t="shared" si="4"/>
        <v>186627182</v>
      </c>
      <c r="J192" s="25">
        <f t="shared" si="5"/>
        <v>904532342</v>
      </c>
    </row>
    <row r="193" spans="1:10" ht="12.75">
      <c r="A193" t="s">
        <v>631</v>
      </c>
      <c r="B193" s="21" t="s">
        <v>207</v>
      </c>
      <c r="C193" s="22" t="s">
        <v>632</v>
      </c>
      <c r="D193" s="23">
        <v>1466100542</v>
      </c>
      <c r="E193" s="24">
        <v>52145694</v>
      </c>
      <c r="F193" s="25">
        <v>221504309</v>
      </c>
      <c r="G193" s="23">
        <v>64401000</v>
      </c>
      <c r="H193" s="26">
        <v>723428269</v>
      </c>
      <c r="I193" s="24">
        <f t="shared" si="4"/>
        <v>787829269</v>
      </c>
      <c r="J193" s="25">
        <f t="shared" si="5"/>
        <v>2527579814</v>
      </c>
    </row>
    <row r="194" spans="1:10" ht="12.75">
      <c r="A194" t="s">
        <v>633</v>
      </c>
      <c r="B194" s="21" t="s">
        <v>207</v>
      </c>
      <c r="C194" s="22" t="s">
        <v>634</v>
      </c>
      <c r="D194" s="23">
        <v>1242804319</v>
      </c>
      <c r="E194" s="24">
        <v>43029564</v>
      </c>
      <c r="F194" s="25">
        <v>162389315</v>
      </c>
      <c r="G194" s="23">
        <v>56091000</v>
      </c>
      <c r="H194" s="26">
        <v>477210732</v>
      </c>
      <c r="I194" s="24">
        <f t="shared" si="4"/>
        <v>533301732</v>
      </c>
      <c r="J194" s="25">
        <f t="shared" si="5"/>
        <v>1981524930</v>
      </c>
    </row>
    <row r="195" spans="1:10" ht="12.75">
      <c r="A195" t="s">
        <v>635</v>
      </c>
      <c r="B195" s="21" t="s">
        <v>207</v>
      </c>
      <c r="C195" s="22" t="s">
        <v>636</v>
      </c>
      <c r="D195" s="23">
        <v>351380439</v>
      </c>
      <c r="E195" s="24">
        <v>9764762</v>
      </c>
      <c r="F195" s="25">
        <v>29413042</v>
      </c>
      <c r="G195" s="23">
        <v>102389000</v>
      </c>
      <c r="H195" s="26">
        <v>47369397</v>
      </c>
      <c r="I195" s="24">
        <f t="shared" si="4"/>
        <v>149758397</v>
      </c>
      <c r="J195" s="25">
        <f t="shared" si="5"/>
        <v>540316640</v>
      </c>
    </row>
    <row r="196" spans="1:10" ht="12.75">
      <c r="A196" t="s">
        <v>637</v>
      </c>
      <c r="B196" s="21" t="s">
        <v>207</v>
      </c>
      <c r="C196" s="22" t="s">
        <v>638</v>
      </c>
      <c r="D196" s="23">
        <v>808773753</v>
      </c>
      <c r="E196" s="24">
        <v>33548065</v>
      </c>
      <c r="F196" s="25">
        <v>62534107</v>
      </c>
      <c r="G196" s="23">
        <v>107581000</v>
      </c>
      <c r="H196" s="26">
        <v>208576446</v>
      </c>
      <c r="I196" s="24">
        <f t="shared" si="4"/>
        <v>316157446</v>
      </c>
      <c r="J196" s="25">
        <f t="shared" si="5"/>
        <v>1221013371</v>
      </c>
    </row>
    <row r="197" spans="1:10" ht="12.75">
      <c r="A197" t="s">
        <v>639</v>
      </c>
      <c r="B197" s="21" t="s">
        <v>207</v>
      </c>
      <c r="C197" s="22" t="s">
        <v>640</v>
      </c>
      <c r="D197" s="23">
        <v>916547640</v>
      </c>
      <c r="E197" s="24">
        <v>37021505</v>
      </c>
      <c r="F197" s="25">
        <v>127425355</v>
      </c>
      <c r="G197" s="23">
        <v>131646000</v>
      </c>
      <c r="H197" s="26">
        <v>305025215</v>
      </c>
      <c r="I197" s="24">
        <f t="shared" si="4"/>
        <v>436671215</v>
      </c>
      <c r="J197" s="25">
        <f t="shared" si="5"/>
        <v>1517665715</v>
      </c>
    </row>
    <row r="198" spans="1:10" ht="12.75">
      <c r="A198" t="s">
        <v>641</v>
      </c>
      <c r="B198" s="21" t="s">
        <v>207</v>
      </c>
      <c r="C198" s="22" t="s">
        <v>642</v>
      </c>
      <c r="D198" s="23">
        <v>2317138565</v>
      </c>
      <c r="E198" s="24">
        <v>58403803</v>
      </c>
      <c r="F198" s="25">
        <v>199151677</v>
      </c>
      <c r="G198" s="23">
        <v>133936000</v>
      </c>
      <c r="H198" s="26">
        <v>479006039</v>
      </c>
      <c r="I198" s="24">
        <f t="shared" si="4"/>
        <v>612942039</v>
      </c>
      <c r="J198" s="25">
        <f t="shared" si="5"/>
        <v>3187636084</v>
      </c>
    </row>
    <row r="199" spans="1:10" ht="12.75">
      <c r="A199" t="s">
        <v>643</v>
      </c>
      <c r="B199" s="21" t="s">
        <v>207</v>
      </c>
      <c r="C199" s="22" t="s">
        <v>644</v>
      </c>
      <c r="D199" s="23">
        <v>587708145</v>
      </c>
      <c r="E199" s="24">
        <v>14787264</v>
      </c>
      <c r="F199" s="25">
        <v>51996346</v>
      </c>
      <c r="G199" s="23">
        <v>73546000</v>
      </c>
      <c r="H199" s="26">
        <v>99224606</v>
      </c>
      <c r="I199" s="24">
        <f t="shared" si="4"/>
        <v>172770606</v>
      </c>
      <c r="J199" s="25">
        <f t="shared" si="5"/>
        <v>827262361</v>
      </c>
    </row>
    <row r="200" spans="1:10" ht="12.75">
      <c r="A200" t="s">
        <v>645</v>
      </c>
      <c r="B200" s="21" t="s">
        <v>207</v>
      </c>
      <c r="C200" s="22" t="s">
        <v>646</v>
      </c>
      <c r="D200" s="23">
        <v>804547327</v>
      </c>
      <c r="E200" s="24">
        <v>18423277</v>
      </c>
      <c r="F200" s="25">
        <v>66319320</v>
      </c>
      <c r="G200" s="23">
        <v>0</v>
      </c>
      <c r="H200" s="26">
        <v>0</v>
      </c>
      <c r="I200" s="24">
        <f t="shared" si="4"/>
        <v>0</v>
      </c>
      <c r="J200" s="25">
        <f t="shared" si="5"/>
        <v>889289924</v>
      </c>
    </row>
    <row r="201" spans="1:10" ht="12.75">
      <c r="A201" t="s">
        <v>647</v>
      </c>
      <c r="B201" s="21" t="s">
        <v>207</v>
      </c>
      <c r="C201" s="22" t="s">
        <v>648</v>
      </c>
      <c r="D201" s="23">
        <v>610131688</v>
      </c>
      <c r="E201" s="24">
        <v>13110486</v>
      </c>
      <c r="F201" s="25">
        <v>47609661</v>
      </c>
      <c r="G201" s="23">
        <v>102390000</v>
      </c>
      <c r="H201" s="26">
        <v>82996711</v>
      </c>
      <c r="I201" s="24">
        <f aca="true" t="shared" si="6" ref="I201:I264">G201+H201</f>
        <v>185386711</v>
      </c>
      <c r="J201" s="25">
        <f aca="true" t="shared" si="7" ref="J201:J264">D201+E201+F201+I201</f>
        <v>856238546</v>
      </c>
    </row>
    <row r="202" spans="1:10" ht="12.75">
      <c r="A202" t="s">
        <v>649</v>
      </c>
      <c r="B202" s="21" t="s">
        <v>209</v>
      </c>
      <c r="C202" s="22" t="s">
        <v>650</v>
      </c>
      <c r="D202" s="23">
        <v>2464593904</v>
      </c>
      <c r="E202" s="24">
        <v>3531530</v>
      </c>
      <c r="F202" s="25">
        <v>357128066</v>
      </c>
      <c r="G202" s="23">
        <v>0</v>
      </c>
      <c r="H202" s="26">
        <v>0</v>
      </c>
      <c r="I202" s="24">
        <f t="shared" si="6"/>
        <v>0</v>
      </c>
      <c r="J202" s="25">
        <f t="shared" si="7"/>
        <v>2825253500</v>
      </c>
    </row>
    <row r="203" spans="1:10" ht="12.75">
      <c r="A203" t="s">
        <v>651</v>
      </c>
      <c r="B203" s="21" t="s">
        <v>209</v>
      </c>
      <c r="C203" s="22" t="s">
        <v>652</v>
      </c>
      <c r="D203" s="23">
        <v>256168432</v>
      </c>
      <c r="E203" s="24">
        <v>5740641</v>
      </c>
      <c r="F203" s="25">
        <v>11936913</v>
      </c>
      <c r="G203" s="23">
        <v>0</v>
      </c>
      <c r="H203" s="26">
        <v>0</v>
      </c>
      <c r="I203" s="24">
        <f t="shared" si="6"/>
        <v>0</v>
      </c>
      <c r="J203" s="25">
        <f t="shared" si="7"/>
        <v>273845986</v>
      </c>
    </row>
    <row r="204" spans="1:10" ht="12.75">
      <c r="A204" t="s">
        <v>653</v>
      </c>
      <c r="B204" s="21" t="s">
        <v>209</v>
      </c>
      <c r="C204" s="22" t="s">
        <v>654</v>
      </c>
      <c r="D204" s="23">
        <v>885553843</v>
      </c>
      <c r="E204" s="24">
        <v>29892733</v>
      </c>
      <c r="F204" s="25">
        <v>113699413</v>
      </c>
      <c r="G204" s="23">
        <v>0</v>
      </c>
      <c r="H204" s="26">
        <v>0</v>
      </c>
      <c r="I204" s="24">
        <f t="shared" si="6"/>
        <v>0</v>
      </c>
      <c r="J204" s="25">
        <f t="shared" si="7"/>
        <v>1029145989</v>
      </c>
    </row>
    <row r="205" spans="1:10" ht="12.75">
      <c r="A205" t="s">
        <v>655</v>
      </c>
      <c r="B205" s="21" t="s">
        <v>209</v>
      </c>
      <c r="C205" s="22" t="s">
        <v>656</v>
      </c>
      <c r="D205" s="23">
        <v>218482792</v>
      </c>
      <c r="E205" s="24">
        <v>7485110</v>
      </c>
      <c r="F205" s="25">
        <v>16143324</v>
      </c>
      <c r="G205" s="23">
        <v>0</v>
      </c>
      <c r="H205" s="26">
        <v>0</v>
      </c>
      <c r="I205" s="24">
        <f t="shared" si="6"/>
        <v>0</v>
      </c>
      <c r="J205" s="25">
        <f t="shared" si="7"/>
        <v>242111226</v>
      </c>
    </row>
    <row r="206" spans="1:10" ht="12.75">
      <c r="A206" t="s">
        <v>657</v>
      </c>
      <c r="B206" s="21" t="s">
        <v>209</v>
      </c>
      <c r="C206" s="22" t="s">
        <v>658</v>
      </c>
      <c r="D206" s="23">
        <v>529007771</v>
      </c>
      <c r="E206" s="24">
        <v>31484161</v>
      </c>
      <c r="F206" s="25">
        <v>40145262</v>
      </c>
      <c r="G206" s="23">
        <v>0</v>
      </c>
      <c r="H206" s="26">
        <v>0</v>
      </c>
      <c r="I206" s="24">
        <f t="shared" si="6"/>
        <v>0</v>
      </c>
      <c r="J206" s="25">
        <f t="shared" si="7"/>
        <v>600637194</v>
      </c>
    </row>
    <row r="207" spans="1:10" ht="12.75">
      <c r="A207" t="s">
        <v>659</v>
      </c>
      <c r="B207" s="21" t="s">
        <v>209</v>
      </c>
      <c r="C207" s="22" t="s">
        <v>660</v>
      </c>
      <c r="D207" s="23">
        <v>337644551</v>
      </c>
      <c r="E207" s="24">
        <v>791010</v>
      </c>
      <c r="F207" s="25">
        <v>10644157</v>
      </c>
      <c r="G207" s="23">
        <v>0</v>
      </c>
      <c r="H207" s="26">
        <v>0</v>
      </c>
      <c r="I207" s="24">
        <f t="shared" si="6"/>
        <v>0</v>
      </c>
      <c r="J207" s="25">
        <f t="shared" si="7"/>
        <v>349079718</v>
      </c>
    </row>
    <row r="208" spans="1:10" ht="12.75">
      <c r="A208" t="s">
        <v>661</v>
      </c>
      <c r="B208" s="21" t="s">
        <v>209</v>
      </c>
      <c r="C208" s="22" t="s">
        <v>662</v>
      </c>
      <c r="D208" s="23">
        <v>272839339</v>
      </c>
      <c r="E208" s="24">
        <v>311645</v>
      </c>
      <c r="F208" s="25">
        <v>10771160</v>
      </c>
      <c r="G208" s="23">
        <v>0</v>
      </c>
      <c r="H208" s="26">
        <v>0</v>
      </c>
      <c r="I208" s="24">
        <f t="shared" si="6"/>
        <v>0</v>
      </c>
      <c r="J208" s="25">
        <f t="shared" si="7"/>
        <v>283922144</v>
      </c>
    </row>
    <row r="209" spans="1:10" ht="12.75">
      <c r="A209" t="s">
        <v>663</v>
      </c>
      <c r="B209" s="21" t="s">
        <v>209</v>
      </c>
      <c r="C209" s="22" t="s">
        <v>664</v>
      </c>
      <c r="D209" s="23">
        <v>777897357</v>
      </c>
      <c r="E209" s="24">
        <v>22784938</v>
      </c>
      <c r="F209" s="25">
        <v>41423683</v>
      </c>
      <c r="G209" s="23">
        <v>0</v>
      </c>
      <c r="H209" s="26">
        <v>0</v>
      </c>
      <c r="I209" s="24">
        <f t="shared" si="6"/>
        <v>0</v>
      </c>
      <c r="J209" s="25">
        <f t="shared" si="7"/>
        <v>842105978</v>
      </c>
    </row>
    <row r="210" spans="1:10" ht="12.75">
      <c r="A210" t="s">
        <v>665</v>
      </c>
      <c r="B210" s="21" t="s">
        <v>209</v>
      </c>
      <c r="C210" s="22" t="s">
        <v>209</v>
      </c>
      <c r="D210" s="23">
        <v>302659129</v>
      </c>
      <c r="E210" s="24">
        <v>5479989</v>
      </c>
      <c r="F210" s="25">
        <v>14852264</v>
      </c>
      <c r="G210" s="23">
        <v>0</v>
      </c>
      <c r="H210" s="26">
        <v>0</v>
      </c>
      <c r="I210" s="24">
        <f t="shared" si="6"/>
        <v>0</v>
      </c>
      <c r="J210" s="25">
        <f t="shared" si="7"/>
        <v>322991382</v>
      </c>
    </row>
    <row r="211" spans="1:10" ht="12.75">
      <c r="A211" t="s">
        <v>666</v>
      </c>
      <c r="B211" s="21" t="s">
        <v>209</v>
      </c>
      <c r="C211" s="22" t="s">
        <v>310</v>
      </c>
      <c r="D211" s="23">
        <v>199816073</v>
      </c>
      <c r="E211" s="24">
        <v>1623857</v>
      </c>
      <c r="F211" s="25">
        <v>10645760</v>
      </c>
      <c r="G211" s="23">
        <v>0</v>
      </c>
      <c r="H211" s="26">
        <v>0</v>
      </c>
      <c r="I211" s="24">
        <f t="shared" si="6"/>
        <v>0</v>
      </c>
      <c r="J211" s="25">
        <f t="shared" si="7"/>
        <v>212085690</v>
      </c>
    </row>
    <row r="212" spans="1:10" ht="12.75">
      <c r="A212" t="s">
        <v>667</v>
      </c>
      <c r="B212" s="21" t="s">
        <v>209</v>
      </c>
      <c r="C212" s="22" t="s">
        <v>668</v>
      </c>
      <c r="D212" s="23">
        <v>684328961</v>
      </c>
      <c r="E212" s="24">
        <v>2948237</v>
      </c>
      <c r="F212" s="25">
        <v>15476585</v>
      </c>
      <c r="G212" s="23">
        <v>0</v>
      </c>
      <c r="H212" s="26">
        <v>0</v>
      </c>
      <c r="I212" s="24">
        <f t="shared" si="6"/>
        <v>0</v>
      </c>
      <c r="J212" s="25">
        <f t="shared" si="7"/>
        <v>702753783</v>
      </c>
    </row>
    <row r="213" spans="1:10" ht="12.75">
      <c r="A213" t="s">
        <v>669</v>
      </c>
      <c r="B213" s="21" t="s">
        <v>209</v>
      </c>
      <c r="C213" s="22" t="s">
        <v>670</v>
      </c>
      <c r="D213" s="23">
        <v>81241318</v>
      </c>
      <c r="E213" s="24">
        <v>270803</v>
      </c>
      <c r="F213" s="25">
        <v>2527472</v>
      </c>
      <c r="G213" s="23">
        <v>0</v>
      </c>
      <c r="H213" s="26">
        <v>0</v>
      </c>
      <c r="I213" s="24">
        <f t="shared" si="6"/>
        <v>0</v>
      </c>
      <c r="J213" s="25">
        <f t="shared" si="7"/>
        <v>84039593</v>
      </c>
    </row>
    <row r="214" spans="1:10" ht="12.75">
      <c r="A214" t="s">
        <v>671</v>
      </c>
      <c r="B214" s="21" t="s">
        <v>209</v>
      </c>
      <c r="C214" s="22" t="s">
        <v>211</v>
      </c>
      <c r="D214" s="23">
        <v>307237758</v>
      </c>
      <c r="E214" s="24">
        <v>6656886</v>
      </c>
      <c r="F214" s="25">
        <v>14043008</v>
      </c>
      <c r="G214" s="23">
        <v>0</v>
      </c>
      <c r="H214" s="26">
        <v>0</v>
      </c>
      <c r="I214" s="24">
        <f t="shared" si="6"/>
        <v>0</v>
      </c>
      <c r="J214" s="25">
        <f t="shared" si="7"/>
        <v>327937652</v>
      </c>
    </row>
    <row r="215" spans="1:10" ht="12.75">
      <c r="A215" t="s">
        <v>672</v>
      </c>
      <c r="B215" s="21" t="s">
        <v>209</v>
      </c>
      <c r="C215" s="22" t="s">
        <v>673</v>
      </c>
      <c r="D215" s="23">
        <v>271900133</v>
      </c>
      <c r="E215" s="24">
        <v>3028599</v>
      </c>
      <c r="F215" s="25">
        <v>26686886</v>
      </c>
      <c r="G215" s="23">
        <v>0</v>
      </c>
      <c r="H215" s="26">
        <v>0</v>
      </c>
      <c r="I215" s="24">
        <f t="shared" si="6"/>
        <v>0</v>
      </c>
      <c r="J215" s="25">
        <f t="shared" si="7"/>
        <v>301615618</v>
      </c>
    </row>
    <row r="216" spans="1:10" ht="12.75">
      <c r="A216" t="s">
        <v>674</v>
      </c>
      <c r="B216" s="21" t="s">
        <v>209</v>
      </c>
      <c r="C216" s="22" t="s">
        <v>675</v>
      </c>
      <c r="D216" s="23">
        <v>269904320</v>
      </c>
      <c r="E216" s="24">
        <v>6270666</v>
      </c>
      <c r="F216" s="25">
        <v>11998382</v>
      </c>
      <c r="G216" s="23">
        <v>0</v>
      </c>
      <c r="H216" s="26">
        <v>0</v>
      </c>
      <c r="I216" s="24">
        <f t="shared" si="6"/>
        <v>0</v>
      </c>
      <c r="J216" s="25">
        <f t="shared" si="7"/>
        <v>288173368</v>
      </c>
    </row>
    <row r="217" spans="1:10" ht="12.75">
      <c r="A217" t="s">
        <v>676</v>
      </c>
      <c r="B217" s="21" t="s">
        <v>209</v>
      </c>
      <c r="C217" s="22" t="s">
        <v>677</v>
      </c>
      <c r="D217" s="23">
        <v>287984035</v>
      </c>
      <c r="E217" s="24">
        <v>1107638</v>
      </c>
      <c r="F217" s="25">
        <v>11293259</v>
      </c>
      <c r="G217" s="23">
        <v>0</v>
      </c>
      <c r="H217" s="26">
        <v>0</v>
      </c>
      <c r="I217" s="24">
        <f t="shared" si="6"/>
        <v>0</v>
      </c>
      <c r="J217" s="25">
        <f t="shared" si="7"/>
        <v>300384932</v>
      </c>
    </row>
    <row r="218" spans="1:10" ht="12.75">
      <c r="A218" t="s">
        <v>678</v>
      </c>
      <c r="B218" s="21" t="s">
        <v>209</v>
      </c>
      <c r="C218" s="22" t="s">
        <v>679</v>
      </c>
      <c r="D218" s="23">
        <v>1130217002</v>
      </c>
      <c r="E218" s="24">
        <v>57212211</v>
      </c>
      <c r="F218" s="25">
        <v>178514074</v>
      </c>
      <c r="G218" s="23">
        <v>0</v>
      </c>
      <c r="H218" s="26">
        <v>0</v>
      </c>
      <c r="I218" s="24">
        <f t="shared" si="6"/>
        <v>0</v>
      </c>
      <c r="J218" s="25">
        <f t="shared" si="7"/>
        <v>1365943287</v>
      </c>
    </row>
    <row r="219" spans="1:10" ht="12.75">
      <c r="A219" t="s">
        <v>680</v>
      </c>
      <c r="B219" s="21" t="s">
        <v>209</v>
      </c>
      <c r="C219" s="22" t="s">
        <v>681</v>
      </c>
      <c r="D219" s="23">
        <v>353493652</v>
      </c>
      <c r="E219" s="24">
        <v>7559279</v>
      </c>
      <c r="F219" s="25">
        <v>29004725</v>
      </c>
      <c r="G219" s="23">
        <v>0</v>
      </c>
      <c r="H219" s="26">
        <v>0</v>
      </c>
      <c r="I219" s="24">
        <f t="shared" si="6"/>
        <v>0</v>
      </c>
      <c r="J219" s="25">
        <f t="shared" si="7"/>
        <v>390057656</v>
      </c>
    </row>
    <row r="220" spans="1:10" ht="12.75">
      <c r="A220" t="s">
        <v>682</v>
      </c>
      <c r="B220" s="21" t="s">
        <v>209</v>
      </c>
      <c r="C220" s="22" t="s">
        <v>683</v>
      </c>
      <c r="D220" s="23">
        <v>990392711</v>
      </c>
      <c r="E220" s="24">
        <v>16115515</v>
      </c>
      <c r="F220" s="25">
        <v>61703811</v>
      </c>
      <c r="G220" s="23">
        <v>0</v>
      </c>
      <c r="H220" s="26">
        <v>0</v>
      </c>
      <c r="I220" s="24">
        <f t="shared" si="6"/>
        <v>0</v>
      </c>
      <c r="J220" s="25">
        <f t="shared" si="7"/>
        <v>1068212037</v>
      </c>
    </row>
    <row r="221" spans="1:10" ht="12.75">
      <c r="A221" t="s">
        <v>684</v>
      </c>
      <c r="B221" s="21" t="s">
        <v>209</v>
      </c>
      <c r="C221" s="22" t="s">
        <v>685</v>
      </c>
      <c r="D221" s="23">
        <v>447649052</v>
      </c>
      <c r="E221" s="24">
        <v>7615024</v>
      </c>
      <c r="F221" s="25">
        <v>39017828</v>
      </c>
      <c r="G221" s="23">
        <v>0</v>
      </c>
      <c r="H221" s="26">
        <v>0</v>
      </c>
      <c r="I221" s="24">
        <f t="shared" si="6"/>
        <v>0</v>
      </c>
      <c r="J221" s="25">
        <f t="shared" si="7"/>
        <v>494281904</v>
      </c>
    </row>
    <row r="222" spans="1:10" ht="12.75">
      <c r="A222" t="s">
        <v>686</v>
      </c>
      <c r="B222" s="21" t="s">
        <v>209</v>
      </c>
      <c r="C222" s="22" t="s">
        <v>687</v>
      </c>
      <c r="D222" s="23">
        <v>225879039</v>
      </c>
      <c r="E222" s="24">
        <v>6432381</v>
      </c>
      <c r="F222" s="25">
        <v>11336175</v>
      </c>
      <c r="G222" s="23">
        <v>0</v>
      </c>
      <c r="H222" s="26">
        <v>0</v>
      </c>
      <c r="I222" s="24">
        <f t="shared" si="6"/>
        <v>0</v>
      </c>
      <c r="J222" s="25">
        <f t="shared" si="7"/>
        <v>243647595</v>
      </c>
    </row>
    <row r="223" spans="1:10" ht="12.75">
      <c r="A223" t="s">
        <v>688</v>
      </c>
      <c r="B223" s="21" t="s">
        <v>209</v>
      </c>
      <c r="C223" s="22" t="s">
        <v>689</v>
      </c>
      <c r="D223" s="23">
        <v>324965271</v>
      </c>
      <c r="E223" s="24">
        <v>5242138</v>
      </c>
      <c r="F223" s="25">
        <v>13882527</v>
      </c>
      <c r="G223" s="23">
        <v>0</v>
      </c>
      <c r="H223" s="26">
        <v>0</v>
      </c>
      <c r="I223" s="24">
        <f t="shared" si="6"/>
        <v>0</v>
      </c>
      <c r="J223" s="25">
        <f t="shared" si="7"/>
        <v>344089936</v>
      </c>
    </row>
    <row r="224" spans="1:10" ht="12.75">
      <c r="A224" t="s">
        <v>690</v>
      </c>
      <c r="B224" s="21" t="s">
        <v>209</v>
      </c>
      <c r="C224" s="22" t="s">
        <v>691</v>
      </c>
      <c r="D224" s="23">
        <v>853386038</v>
      </c>
      <c r="E224" s="24">
        <v>5316643</v>
      </c>
      <c r="F224" s="25">
        <v>26379259</v>
      </c>
      <c r="G224" s="23">
        <v>0</v>
      </c>
      <c r="H224" s="26">
        <v>0</v>
      </c>
      <c r="I224" s="24">
        <f t="shared" si="6"/>
        <v>0</v>
      </c>
      <c r="J224" s="25">
        <f t="shared" si="7"/>
        <v>885081940</v>
      </c>
    </row>
    <row r="225" spans="1:10" ht="12.75">
      <c r="A225" t="s">
        <v>692</v>
      </c>
      <c r="B225" s="21" t="s">
        <v>209</v>
      </c>
      <c r="C225" s="22" t="s">
        <v>693</v>
      </c>
      <c r="D225" s="23">
        <v>638542669</v>
      </c>
      <c r="E225" s="24">
        <v>2928607</v>
      </c>
      <c r="F225" s="25">
        <v>28841744</v>
      </c>
      <c r="G225" s="23">
        <v>0</v>
      </c>
      <c r="H225" s="26">
        <v>0</v>
      </c>
      <c r="I225" s="24">
        <f t="shared" si="6"/>
        <v>0</v>
      </c>
      <c r="J225" s="25">
        <f t="shared" si="7"/>
        <v>670313020</v>
      </c>
    </row>
    <row r="226" spans="1:10" ht="12.75">
      <c r="A226" t="s">
        <v>694</v>
      </c>
      <c r="B226" s="21" t="s">
        <v>209</v>
      </c>
      <c r="C226" s="22" t="s">
        <v>695</v>
      </c>
      <c r="D226" s="23">
        <v>196998455</v>
      </c>
      <c r="E226" s="24">
        <v>1411305</v>
      </c>
      <c r="F226" s="25">
        <v>7426564</v>
      </c>
      <c r="G226" s="23">
        <v>0</v>
      </c>
      <c r="H226" s="26">
        <v>0</v>
      </c>
      <c r="I226" s="24">
        <f t="shared" si="6"/>
        <v>0</v>
      </c>
      <c r="J226" s="25">
        <f t="shared" si="7"/>
        <v>205836324</v>
      </c>
    </row>
    <row r="227" spans="1:10" ht="12.75">
      <c r="A227" t="s">
        <v>696</v>
      </c>
      <c r="B227" s="21" t="s">
        <v>209</v>
      </c>
      <c r="C227" s="22" t="s">
        <v>697</v>
      </c>
      <c r="D227" s="23">
        <v>371808169</v>
      </c>
      <c r="E227" s="24">
        <v>679146</v>
      </c>
      <c r="F227" s="25">
        <v>13892602</v>
      </c>
      <c r="G227" s="23">
        <v>0</v>
      </c>
      <c r="H227" s="26">
        <v>0</v>
      </c>
      <c r="I227" s="24">
        <f t="shared" si="6"/>
        <v>0</v>
      </c>
      <c r="J227" s="25">
        <f t="shared" si="7"/>
        <v>386379917</v>
      </c>
    </row>
    <row r="228" spans="1:10" ht="12.75">
      <c r="A228" t="s">
        <v>698</v>
      </c>
      <c r="B228" s="21" t="s">
        <v>209</v>
      </c>
      <c r="C228" s="22" t="s">
        <v>699</v>
      </c>
      <c r="D228" s="23">
        <v>402919367</v>
      </c>
      <c r="E228" s="24">
        <v>5246461</v>
      </c>
      <c r="F228" s="25">
        <v>54208047</v>
      </c>
      <c r="G228" s="23">
        <v>0</v>
      </c>
      <c r="H228" s="26">
        <v>0</v>
      </c>
      <c r="I228" s="24">
        <f t="shared" si="6"/>
        <v>0</v>
      </c>
      <c r="J228" s="25">
        <f t="shared" si="7"/>
        <v>462373875</v>
      </c>
    </row>
    <row r="229" spans="1:10" ht="12.75">
      <c r="A229" t="s">
        <v>700</v>
      </c>
      <c r="B229" s="21" t="s">
        <v>209</v>
      </c>
      <c r="C229" s="22" t="s">
        <v>701</v>
      </c>
      <c r="D229" s="23">
        <v>252294208</v>
      </c>
      <c r="E229" s="24">
        <v>6621269</v>
      </c>
      <c r="F229" s="25">
        <v>13896746</v>
      </c>
      <c r="G229" s="23">
        <v>0</v>
      </c>
      <c r="H229" s="26">
        <v>0</v>
      </c>
      <c r="I229" s="24">
        <f t="shared" si="6"/>
        <v>0</v>
      </c>
      <c r="J229" s="25">
        <f t="shared" si="7"/>
        <v>272812223</v>
      </c>
    </row>
    <row r="230" spans="1:10" ht="12.75">
      <c r="A230" t="s">
        <v>702</v>
      </c>
      <c r="B230" s="21" t="s">
        <v>209</v>
      </c>
      <c r="C230" s="22" t="s">
        <v>703</v>
      </c>
      <c r="D230" s="23">
        <v>122214179</v>
      </c>
      <c r="E230" s="24">
        <v>1339494</v>
      </c>
      <c r="F230" s="25">
        <v>4747337</v>
      </c>
      <c r="G230" s="23">
        <v>0</v>
      </c>
      <c r="H230" s="26">
        <v>0</v>
      </c>
      <c r="I230" s="24">
        <f t="shared" si="6"/>
        <v>0</v>
      </c>
      <c r="J230" s="25">
        <f t="shared" si="7"/>
        <v>128301010</v>
      </c>
    </row>
    <row r="231" spans="1:10" ht="12.75">
      <c r="A231" t="s">
        <v>704</v>
      </c>
      <c r="B231" s="21" t="s">
        <v>209</v>
      </c>
      <c r="C231" s="22" t="s">
        <v>705</v>
      </c>
      <c r="D231" s="23">
        <v>409259008</v>
      </c>
      <c r="E231" s="24">
        <v>12232852</v>
      </c>
      <c r="F231" s="25">
        <v>22583590</v>
      </c>
      <c r="G231" s="23">
        <v>0</v>
      </c>
      <c r="H231" s="26">
        <v>0</v>
      </c>
      <c r="I231" s="24">
        <f t="shared" si="6"/>
        <v>0</v>
      </c>
      <c r="J231" s="25">
        <f t="shared" si="7"/>
        <v>444075450</v>
      </c>
    </row>
    <row r="232" spans="1:10" ht="12.75">
      <c r="A232" t="s">
        <v>706</v>
      </c>
      <c r="B232" s="21" t="s">
        <v>209</v>
      </c>
      <c r="C232" s="22" t="s">
        <v>707</v>
      </c>
      <c r="D232" s="23">
        <v>237736515</v>
      </c>
      <c r="E232" s="24">
        <v>4264108</v>
      </c>
      <c r="F232" s="25">
        <v>13287036</v>
      </c>
      <c r="G232" s="23">
        <v>0</v>
      </c>
      <c r="H232" s="26">
        <v>0</v>
      </c>
      <c r="I232" s="24">
        <f t="shared" si="6"/>
        <v>0</v>
      </c>
      <c r="J232" s="25">
        <f t="shared" si="7"/>
        <v>255287659</v>
      </c>
    </row>
    <row r="233" spans="1:10" ht="12.75">
      <c r="A233" t="s">
        <v>708</v>
      </c>
      <c r="B233" s="21" t="s">
        <v>209</v>
      </c>
      <c r="C233" s="22" t="s">
        <v>709</v>
      </c>
      <c r="D233" s="23">
        <v>1538184601</v>
      </c>
      <c r="E233" s="24">
        <v>173339696</v>
      </c>
      <c r="F233" s="25">
        <v>334507874</v>
      </c>
      <c r="G233" s="23">
        <v>0</v>
      </c>
      <c r="H233" s="26">
        <v>0</v>
      </c>
      <c r="I233" s="24">
        <f t="shared" si="6"/>
        <v>0</v>
      </c>
      <c r="J233" s="25">
        <f t="shared" si="7"/>
        <v>2046032171</v>
      </c>
    </row>
    <row r="234" spans="1:10" ht="12.75">
      <c r="A234" t="s">
        <v>710</v>
      </c>
      <c r="B234" s="21" t="s">
        <v>209</v>
      </c>
      <c r="C234" s="22" t="s">
        <v>711</v>
      </c>
      <c r="D234" s="23">
        <v>729410848</v>
      </c>
      <c r="E234" s="24">
        <v>108473</v>
      </c>
      <c r="F234" s="25">
        <v>22411902</v>
      </c>
      <c r="G234" s="23">
        <v>0</v>
      </c>
      <c r="H234" s="26">
        <v>0</v>
      </c>
      <c r="I234" s="24">
        <f t="shared" si="6"/>
        <v>0</v>
      </c>
      <c r="J234" s="25">
        <f t="shared" si="7"/>
        <v>751931223</v>
      </c>
    </row>
    <row r="235" spans="1:10" ht="12.75">
      <c r="A235" t="s">
        <v>712</v>
      </c>
      <c r="B235" s="21" t="s">
        <v>209</v>
      </c>
      <c r="C235" s="22" t="s">
        <v>713</v>
      </c>
      <c r="D235" s="23">
        <v>345275600</v>
      </c>
      <c r="E235" s="24">
        <v>426219</v>
      </c>
      <c r="F235" s="25">
        <v>9084480</v>
      </c>
      <c r="G235" s="23">
        <v>0</v>
      </c>
      <c r="H235" s="26">
        <v>0</v>
      </c>
      <c r="I235" s="24">
        <f t="shared" si="6"/>
        <v>0</v>
      </c>
      <c r="J235" s="25">
        <f t="shared" si="7"/>
        <v>354786299</v>
      </c>
    </row>
    <row r="236" spans="1:10" ht="12.75">
      <c r="A236" t="s">
        <v>714</v>
      </c>
      <c r="B236" s="21" t="s">
        <v>209</v>
      </c>
      <c r="C236" s="22" t="s">
        <v>715</v>
      </c>
      <c r="D236" s="23">
        <v>266617099</v>
      </c>
      <c r="E236" s="24">
        <v>9558378</v>
      </c>
      <c r="F236" s="25">
        <v>15217809</v>
      </c>
      <c r="G236" s="23">
        <v>0</v>
      </c>
      <c r="H236" s="26">
        <v>0</v>
      </c>
      <c r="I236" s="24">
        <f t="shared" si="6"/>
        <v>0</v>
      </c>
      <c r="J236" s="25">
        <f t="shared" si="7"/>
        <v>291393286</v>
      </c>
    </row>
    <row r="237" spans="1:10" ht="12.75">
      <c r="A237" t="s">
        <v>716</v>
      </c>
      <c r="B237" s="21" t="s">
        <v>209</v>
      </c>
      <c r="C237" s="22" t="s">
        <v>717</v>
      </c>
      <c r="D237" s="23">
        <v>331304911</v>
      </c>
      <c r="E237" s="24">
        <v>4555397</v>
      </c>
      <c r="F237" s="25">
        <v>12924085</v>
      </c>
      <c r="G237" s="23">
        <v>0</v>
      </c>
      <c r="H237" s="26">
        <v>0</v>
      </c>
      <c r="I237" s="24">
        <f t="shared" si="6"/>
        <v>0</v>
      </c>
      <c r="J237" s="25">
        <f t="shared" si="7"/>
        <v>348784393</v>
      </c>
    </row>
    <row r="238" spans="1:10" ht="12.75">
      <c r="A238" t="s">
        <v>718</v>
      </c>
      <c r="B238" s="21" t="s">
        <v>209</v>
      </c>
      <c r="C238" s="22" t="s">
        <v>719</v>
      </c>
      <c r="D238" s="23">
        <v>271900133</v>
      </c>
      <c r="E238" s="24">
        <v>1758748</v>
      </c>
      <c r="F238" s="25">
        <v>8977425</v>
      </c>
      <c r="G238" s="23">
        <v>0</v>
      </c>
      <c r="H238" s="26">
        <v>0</v>
      </c>
      <c r="I238" s="24">
        <f t="shared" si="6"/>
        <v>0</v>
      </c>
      <c r="J238" s="25">
        <f t="shared" si="7"/>
        <v>282636306</v>
      </c>
    </row>
    <row r="239" spans="1:10" ht="12.75">
      <c r="A239" t="s">
        <v>720</v>
      </c>
      <c r="B239" s="21" t="s">
        <v>209</v>
      </c>
      <c r="C239" s="22" t="s">
        <v>721</v>
      </c>
      <c r="D239" s="23">
        <v>351732641</v>
      </c>
      <c r="E239" s="24">
        <v>6784655</v>
      </c>
      <c r="F239" s="25">
        <v>20934348</v>
      </c>
      <c r="G239" s="23">
        <v>0</v>
      </c>
      <c r="H239" s="26">
        <v>0</v>
      </c>
      <c r="I239" s="24">
        <f t="shared" si="6"/>
        <v>0</v>
      </c>
      <c r="J239" s="25">
        <f t="shared" si="7"/>
        <v>379451644</v>
      </c>
    </row>
    <row r="240" spans="1:10" ht="12.75">
      <c r="A240" t="s">
        <v>722</v>
      </c>
      <c r="B240" s="21" t="s">
        <v>209</v>
      </c>
      <c r="C240" s="22" t="s">
        <v>723</v>
      </c>
      <c r="D240" s="23">
        <v>469720393</v>
      </c>
      <c r="E240" s="24">
        <v>24078961</v>
      </c>
      <c r="F240" s="25">
        <v>56624310</v>
      </c>
      <c r="G240" s="23">
        <v>0</v>
      </c>
      <c r="H240" s="26">
        <v>0</v>
      </c>
      <c r="I240" s="24">
        <f t="shared" si="6"/>
        <v>0</v>
      </c>
      <c r="J240" s="25">
        <f t="shared" si="7"/>
        <v>550423664</v>
      </c>
    </row>
    <row r="241" spans="1:10" ht="12.75">
      <c r="A241" t="s">
        <v>724</v>
      </c>
      <c r="B241" s="21" t="s">
        <v>209</v>
      </c>
      <c r="C241" s="22" t="s">
        <v>725</v>
      </c>
      <c r="D241" s="23">
        <v>206977519</v>
      </c>
      <c r="E241" s="24">
        <v>1845539</v>
      </c>
      <c r="F241" s="25">
        <v>7385063</v>
      </c>
      <c r="G241" s="23">
        <v>0</v>
      </c>
      <c r="H241" s="26">
        <v>0</v>
      </c>
      <c r="I241" s="24">
        <f t="shared" si="6"/>
        <v>0</v>
      </c>
      <c r="J241" s="25">
        <f t="shared" si="7"/>
        <v>216208121</v>
      </c>
    </row>
    <row r="242" spans="1:10" ht="12.75">
      <c r="A242" t="s">
        <v>726</v>
      </c>
      <c r="B242" s="21" t="s">
        <v>209</v>
      </c>
      <c r="C242" s="22" t="s">
        <v>727</v>
      </c>
      <c r="D242" s="23">
        <v>335413937</v>
      </c>
      <c r="E242" s="24">
        <v>10422916</v>
      </c>
      <c r="F242" s="25">
        <v>32783491</v>
      </c>
      <c r="G242" s="23">
        <v>0</v>
      </c>
      <c r="H242" s="26">
        <v>0</v>
      </c>
      <c r="I242" s="24">
        <f t="shared" si="6"/>
        <v>0</v>
      </c>
      <c r="J242" s="25">
        <f t="shared" si="7"/>
        <v>378620344</v>
      </c>
    </row>
    <row r="243" spans="1:10" ht="12.75">
      <c r="A243" t="s">
        <v>728</v>
      </c>
      <c r="B243" s="21" t="s">
        <v>209</v>
      </c>
      <c r="C243" s="22" t="s">
        <v>729</v>
      </c>
      <c r="D243" s="23">
        <v>403858573</v>
      </c>
      <c r="E243" s="24">
        <v>34263969</v>
      </c>
      <c r="F243" s="25">
        <v>63474825</v>
      </c>
      <c r="G243" s="23">
        <v>0</v>
      </c>
      <c r="H243" s="26">
        <v>0</v>
      </c>
      <c r="I243" s="24">
        <f t="shared" si="6"/>
        <v>0</v>
      </c>
      <c r="J243" s="25">
        <f t="shared" si="7"/>
        <v>501597367</v>
      </c>
    </row>
    <row r="244" spans="1:10" ht="12.75">
      <c r="A244" t="s">
        <v>730</v>
      </c>
      <c r="B244" s="21" t="s">
        <v>209</v>
      </c>
      <c r="C244" s="22" t="s">
        <v>731</v>
      </c>
      <c r="D244" s="23">
        <v>513276071</v>
      </c>
      <c r="E244" s="24">
        <v>12950365</v>
      </c>
      <c r="F244" s="25">
        <v>43611343</v>
      </c>
      <c r="G244" s="23">
        <v>0</v>
      </c>
      <c r="H244" s="26">
        <v>0</v>
      </c>
      <c r="I244" s="24">
        <f t="shared" si="6"/>
        <v>0</v>
      </c>
      <c r="J244" s="25">
        <f t="shared" si="7"/>
        <v>569837779</v>
      </c>
    </row>
    <row r="245" spans="1:10" ht="12.75">
      <c r="A245" t="s">
        <v>732</v>
      </c>
      <c r="B245" s="21" t="s">
        <v>209</v>
      </c>
      <c r="C245" s="22" t="s">
        <v>733</v>
      </c>
      <c r="D245" s="23">
        <v>146281332</v>
      </c>
      <c r="E245" s="24">
        <v>343753</v>
      </c>
      <c r="F245" s="25">
        <v>4001276</v>
      </c>
      <c r="G245" s="23">
        <v>0</v>
      </c>
      <c r="H245" s="26">
        <v>0</v>
      </c>
      <c r="I245" s="24">
        <f t="shared" si="6"/>
        <v>0</v>
      </c>
      <c r="J245" s="25">
        <f t="shared" si="7"/>
        <v>150626361</v>
      </c>
    </row>
    <row r="246" spans="1:10" ht="12.75">
      <c r="A246" t="s">
        <v>734</v>
      </c>
      <c r="B246" s="21" t="s">
        <v>209</v>
      </c>
      <c r="C246" s="22" t="s">
        <v>735</v>
      </c>
      <c r="D246" s="23">
        <v>309820574</v>
      </c>
      <c r="E246" s="24">
        <v>9595420</v>
      </c>
      <c r="F246" s="25">
        <v>17214309</v>
      </c>
      <c r="G246" s="23">
        <v>0</v>
      </c>
      <c r="H246" s="26">
        <v>0</v>
      </c>
      <c r="I246" s="24">
        <f t="shared" si="6"/>
        <v>0</v>
      </c>
      <c r="J246" s="25">
        <f t="shared" si="7"/>
        <v>336630303</v>
      </c>
    </row>
    <row r="247" spans="1:10" ht="12.75">
      <c r="A247" t="s">
        <v>736</v>
      </c>
      <c r="B247" s="21" t="s">
        <v>209</v>
      </c>
      <c r="C247" s="22" t="s">
        <v>387</v>
      </c>
      <c r="D247" s="23">
        <v>392118499</v>
      </c>
      <c r="E247" s="24">
        <v>5649659</v>
      </c>
      <c r="F247" s="25">
        <v>18180930</v>
      </c>
      <c r="G247" s="23">
        <v>0</v>
      </c>
      <c r="H247" s="26">
        <v>0</v>
      </c>
      <c r="I247" s="24">
        <f t="shared" si="6"/>
        <v>0</v>
      </c>
      <c r="J247" s="25">
        <f t="shared" si="7"/>
        <v>415949088</v>
      </c>
    </row>
    <row r="248" spans="1:10" ht="12.75">
      <c r="A248" t="s">
        <v>737</v>
      </c>
      <c r="B248" s="21" t="s">
        <v>209</v>
      </c>
      <c r="C248" s="22" t="s">
        <v>738</v>
      </c>
      <c r="D248" s="23">
        <v>426164715</v>
      </c>
      <c r="E248" s="24">
        <v>1252512</v>
      </c>
      <c r="F248" s="25">
        <v>27280953</v>
      </c>
      <c r="G248" s="23">
        <v>0</v>
      </c>
      <c r="H248" s="26">
        <v>0</v>
      </c>
      <c r="I248" s="24">
        <f t="shared" si="6"/>
        <v>0</v>
      </c>
      <c r="J248" s="25">
        <f t="shared" si="7"/>
        <v>454698180</v>
      </c>
    </row>
    <row r="249" spans="1:10" ht="12.75">
      <c r="A249" t="s">
        <v>739</v>
      </c>
      <c r="B249" s="21" t="s">
        <v>209</v>
      </c>
      <c r="C249" s="22" t="s">
        <v>740</v>
      </c>
      <c r="D249" s="23">
        <v>272956739</v>
      </c>
      <c r="E249" s="24">
        <v>5872151</v>
      </c>
      <c r="F249" s="25">
        <v>11834428</v>
      </c>
      <c r="G249" s="23">
        <v>0</v>
      </c>
      <c r="H249" s="26">
        <v>0</v>
      </c>
      <c r="I249" s="24">
        <f t="shared" si="6"/>
        <v>0</v>
      </c>
      <c r="J249" s="25">
        <f t="shared" si="7"/>
        <v>290663318</v>
      </c>
    </row>
    <row r="250" spans="1:10" ht="12.75">
      <c r="A250" t="s">
        <v>741</v>
      </c>
      <c r="B250" s="21" t="s">
        <v>209</v>
      </c>
      <c r="C250" s="22" t="s">
        <v>742</v>
      </c>
      <c r="D250" s="23">
        <v>200168275</v>
      </c>
      <c r="E250" s="24">
        <v>581085</v>
      </c>
      <c r="F250" s="25">
        <v>8820641</v>
      </c>
      <c r="G250" s="23">
        <v>0</v>
      </c>
      <c r="H250" s="26">
        <v>0</v>
      </c>
      <c r="I250" s="24">
        <f t="shared" si="6"/>
        <v>0</v>
      </c>
      <c r="J250" s="25">
        <f t="shared" si="7"/>
        <v>209570001</v>
      </c>
    </row>
    <row r="251" spans="1:10" ht="12.75">
      <c r="A251" t="s">
        <v>743</v>
      </c>
      <c r="B251" s="21" t="s">
        <v>209</v>
      </c>
      <c r="C251" s="22" t="s">
        <v>744</v>
      </c>
      <c r="D251" s="23">
        <v>383665645</v>
      </c>
      <c r="E251" s="24">
        <v>7605686</v>
      </c>
      <c r="F251" s="25">
        <v>18595595</v>
      </c>
      <c r="G251" s="23">
        <v>0</v>
      </c>
      <c r="H251" s="26">
        <v>0</v>
      </c>
      <c r="I251" s="24">
        <f t="shared" si="6"/>
        <v>0</v>
      </c>
      <c r="J251" s="25">
        <f t="shared" si="7"/>
        <v>409866926</v>
      </c>
    </row>
    <row r="252" spans="1:10" ht="12.75">
      <c r="A252" t="s">
        <v>745</v>
      </c>
      <c r="B252" s="21" t="s">
        <v>209</v>
      </c>
      <c r="C252" s="22" t="s">
        <v>746</v>
      </c>
      <c r="D252" s="23">
        <v>377326004</v>
      </c>
      <c r="E252" s="24">
        <v>10056165</v>
      </c>
      <c r="F252" s="25">
        <v>24909586</v>
      </c>
      <c r="G252" s="23">
        <v>0</v>
      </c>
      <c r="H252" s="26">
        <v>0</v>
      </c>
      <c r="I252" s="24">
        <f t="shared" si="6"/>
        <v>0</v>
      </c>
      <c r="J252" s="25">
        <f t="shared" si="7"/>
        <v>412291755</v>
      </c>
    </row>
    <row r="253" spans="1:10" ht="12.75">
      <c r="A253" t="s">
        <v>747</v>
      </c>
      <c r="B253" s="21" t="s">
        <v>209</v>
      </c>
      <c r="C253" s="22" t="s">
        <v>748</v>
      </c>
      <c r="D253" s="23">
        <v>399866948</v>
      </c>
      <c r="E253" s="24">
        <v>259552</v>
      </c>
      <c r="F253" s="25">
        <v>14430774</v>
      </c>
      <c r="G253" s="23">
        <v>0</v>
      </c>
      <c r="H253" s="26">
        <v>0</v>
      </c>
      <c r="I253" s="24">
        <f t="shared" si="6"/>
        <v>0</v>
      </c>
      <c r="J253" s="25">
        <f t="shared" si="7"/>
        <v>414557274</v>
      </c>
    </row>
    <row r="254" spans="1:10" ht="12.75">
      <c r="A254" t="s">
        <v>749</v>
      </c>
      <c r="B254" s="21" t="s">
        <v>209</v>
      </c>
      <c r="C254" s="22" t="s">
        <v>750</v>
      </c>
      <c r="D254" s="23">
        <v>845285386</v>
      </c>
      <c r="E254" s="24">
        <v>1220809</v>
      </c>
      <c r="F254" s="25">
        <v>45031110</v>
      </c>
      <c r="G254" s="23">
        <v>0</v>
      </c>
      <c r="H254" s="26">
        <v>0</v>
      </c>
      <c r="I254" s="24">
        <f t="shared" si="6"/>
        <v>0</v>
      </c>
      <c r="J254" s="25">
        <f t="shared" si="7"/>
        <v>891537305</v>
      </c>
    </row>
    <row r="255" spans="1:10" ht="12.75">
      <c r="A255" t="s">
        <v>751</v>
      </c>
      <c r="B255" s="21" t="s">
        <v>209</v>
      </c>
      <c r="C255" s="22" t="s">
        <v>752</v>
      </c>
      <c r="D255" s="23">
        <v>789167829</v>
      </c>
      <c r="E255" s="24">
        <v>247155</v>
      </c>
      <c r="F255" s="25">
        <v>44832537</v>
      </c>
      <c r="G255" s="23">
        <v>0</v>
      </c>
      <c r="H255" s="26">
        <v>0</v>
      </c>
      <c r="I255" s="24">
        <f t="shared" si="6"/>
        <v>0</v>
      </c>
      <c r="J255" s="25">
        <f t="shared" si="7"/>
        <v>834247521</v>
      </c>
    </row>
    <row r="256" spans="1:10" ht="12.75">
      <c r="A256" t="s">
        <v>753</v>
      </c>
      <c r="B256" s="21" t="s">
        <v>209</v>
      </c>
      <c r="C256" s="22" t="s">
        <v>754</v>
      </c>
      <c r="D256" s="23">
        <v>313812200</v>
      </c>
      <c r="E256" s="24">
        <v>8240464</v>
      </c>
      <c r="F256" s="25">
        <v>24071458</v>
      </c>
      <c r="G256" s="23">
        <v>0</v>
      </c>
      <c r="H256" s="26">
        <v>0</v>
      </c>
      <c r="I256" s="24">
        <f t="shared" si="6"/>
        <v>0</v>
      </c>
      <c r="J256" s="25">
        <f t="shared" si="7"/>
        <v>346124122</v>
      </c>
    </row>
    <row r="257" spans="1:10" ht="12.75">
      <c r="A257" t="s">
        <v>755</v>
      </c>
      <c r="B257" s="21" t="s">
        <v>209</v>
      </c>
      <c r="C257" s="22" t="s">
        <v>756</v>
      </c>
      <c r="D257" s="23">
        <v>227757451</v>
      </c>
      <c r="E257" s="24">
        <v>4317424</v>
      </c>
      <c r="F257" s="25">
        <v>11106958</v>
      </c>
      <c r="G257" s="23">
        <v>0</v>
      </c>
      <c r="H257" s="26">
        <v>0</v>
      </c>
      <c r="I257" s="24">
        <f t="shared" si="6"/>
        <v>0</v>
      </c>
      <c r="J257" s="25">
        <f t="shared" si="7"/>
        <v>243181833</v>
      </c>
    </row>
    <row r="258" spans="1:10" ht="12.75">
      <c r="A258" t="s">
        <v>757</v>
      </c>
      <c r="B258" s="21" t="s">
        <v>209</v>
      </c>
      <c r="C258" s="22" t="s">
        <v>758</v>
      </c>
      <c r="D258" s="23">
        <v>757117424</v>
      </c>
      <c r="E258" s="24">
        <v>34127800</v>
      </c>
      <c r="F258" s="25">
        <v>97157994</v>
      </c>
      <c r="G258" s="23">
        <v>0</v>
      </c>
      <c r="H258" s="26">
        <v>0</v>
      </c>
      <c r="I258" s="24">
        <f t="shared" si="6"/>
        <v>0</v>
      </c>
      <c r="J258" s="25">
        <f t="shared" si="7"/>
        <v>888403218</v>
      </c>
    </row>
    <row r="259" spans="1:10" ht="12.75">
      <c r="A259" t="s">
        <v>759</v>
      </c>
      <c r="B259" s="21" t="s">
        <v>209</v>
      </c>
      <c r="C259" s="22" t="s">
        <v>760</v>
      </c>
      <c r="D259" s="23">
        <v>317569024</v>
      </c>
      <c r="E259" s="24">
        <v>1705881</v>
      </c>
      <c r="F259" s="25">
        <v>13357820</v>
      </c>
      <c r="G259" s="23">
        <v>0</v>
      </c>
      <c r="H259" s="26">
        <v>0</v>
      </c>
      <c r="I259" s="24">
        <f t="shared" si="6"/>
        <v>0</v>
      </c>
      <c r="J259" s="25">
        <f t="shared" si="7"/>
        <v>332632725</v>
      </c>
    </row>
    <row r="260" spans="1:10" ht="12.75">
      <c r="A260" t="s">
        <v>761</v>
      </c>
      <c r="B260" s="21" t="s">
        <v>209</v>
      </c>
      <c r="C260" s="22" t="s">
        <v>762</v>
      </c>
      <c r="D260" s="23">
        <v>678576324</v>
      </c>
      <c r="E260" s="24">
        <v>23923797</v>
      </c>
      <c r="F260" s="25">
        <v>77035275</v>
      </c>
      <c r="G260" s="23">
        <v>0</v>
      </c>
      <c r="H260" s="26">
        <v>0</v>
      </c>
      <c r="I260" s="24">
        <f t="shared" si="6"/>
        <v>0</v>
      </c>
      <c r="J260" s="25">
        <f t="shared" si="7"/>
        <v>779535396</v>
      </c>
    </row>
    <row r="261" spans="1:10" ht="12.75">
      <c r="A261" t="s">
        <v>763</v>
      </c>
      <c r="B261" s="21" t="s">
        <v>209</v>
      </c>
      <c r="C261" s="22" t="s">
        <v>764</v>
      </c>
      <c r="D261" s="23">
        <v>313225196</v>
      </c>
      <c r="E261" s="24">
        <v>11008257</v>
      </c>
      <c r="F261" s="25">
        <v>29607758</v>
      </c>
      <c r="G261" s="23">
        <v>0</v>
      </c>
      <c r="H261" s="26">
        <v>0</v>
      </c>
      <c r="I261" s="24">
        <f t="shared" si="6"/>
        <v>0</v>
      </c>
      <c r="J261" s="25">
        <f t="shared" si="7"/>
        <v>353841211</v>
      </c>
    </row>
    <row r="262" spans="1:10" ht="12.75">
      <c r="A262" t="s">
        <v>765</v>
      </c>
      <c r="B262" s="21" t="s">
        <v>209</v>
      </c>
      <c r="C262" s="22" t="s">
        <v>766</v>
      </c>
      <c r="D262" s="23">
        <v>262038470</v>
      </c>
      <c r="E262" s="24">
        <v>7260344</v>
      </c>
      <c r="F262" s="25">
        <v>12981547</v>
      </c>
      <c r="G262" s="23">
        <v>0</v>
      </c>
      <c r="H262" s="26">
        <v>0</v>
      </c>
      <c r="I262" s="24">
        <f t="shared" si="6"/>
        <v>0</v>
      </c>
      <c r="J262" s="25">
        <f t="shared" si="7"/>
        <v>282280361</v>
      </c>
    </row>
    <row r="263" spans="1:10" ht="12.75">
      <c r="A263" t="s">
        <v>767</v>
      </c>
      <c r="B263" s="21" t="s">
        <v>209</v>
      </c>
      <c r="C263" s="22" t="s">
        <v>768</v>
      </c>
      <c r="D263" s="23">
        <v>218365391</v>
      </c>
      <c r="E263" s="24">
        <v>450214</v>
      </c>
      <c r="F263" s="25">
        <v>6483728</v>
      </c>
      <c r="G263" s="23">
        <v>0</v>
      </c>
      <c r="H263" s="26">
        <v>0</v>
      </c>
      <c r="I263" s="24">
        <f t="shared" si="6"/>
        <v>0</v>
      </c>
      <c r="J263" s="25">
        <f t="shared" si="7"/>
        <v>225299333</v>
      </c>
    </row>
    <row r="264" spans="1:10" ht="12.75">
      <c r="A264" t="s">
        <v>769</v>
      </c>
      <c r="B264" s="21" t="s">
        <v>209</v>
      </c>
      <c r="C264" s="22" t="s">
        <v>770</v>
      </c>
      <c r="D264" s="23">
        <v>836597731</v>
      </c>
      <c r="E264" s="24">
        <v>2095511</v>
      </c>
      <c r="F264" s="25">
        <v>62210919</v>
      </c>
      <c r="G264" s="23">
        <v>0</v>
      </c>
      <c r="H264" s="26">
        <v>0</v>
      </c>
      <c r="I264" s="24">
        <f t="shared" si="6"/>
        <v>0</v>
      </c>
      <c r="J264" s="25">
        <f t="shared" si="7"/>
        <v>900904161</v>
      </c>
    </row>
    <row r="265" spans="1:10" ht="12.75">
      <c r="A265" t="s">
        <v>771</v>
      </c>
      <c r="B265" s="21" t="s">
        <v>209</v>
      </c>
      <c r="C265" s="22" t="s">
        <v>772</v>
      </c>
      <c r="D265" s="23">
        <v>295615084</v>
      </c>
      <c r="E265" s="24">
        <v>4100838</v>
      </c>
      <c r="F265" s="25">
        <v>12643362</v>
      </c>
      <c r="G265" s="23">
        <v>0</v>
      </c>
      <c r="H265" s="26">
        <v>0</v>
      </c>
      <c r="I265" s="24">
        <f aca="true" t="shared" si="8" ref="I265:I328">G265+H265</f>
        <v>0</v>
      </c>
      <c r="J265" s="25">
        <f aca="true" t="shared" si="9" ref="J265:J328">D265+E265+F265+I265</f>
        <v>312359284</v>
      </c>
    </row>
    <row r="266" spans="1:10" ht="12.75">
      <c r="A266" t="s">
        <v>773</v>
      </c>
      <c r="B266" s="21" t="s">
        <v>209</v>
      </c>
      <c r="C266" s="22" t="s">
        <v>774</v>
      </c>
      <c r="D266" s="23">
        <v>222357017</v>
      </c>
      <c r="E266" s="24">
        <v>5297564</v>
      </c>
      <c r="F266" s="25">
        <v>24628638</v>
      </c>
      <c r="G266" s="23">
        <v>0</v>
      </c>
      <c r="H266" s="26">
        <v>0</v>
      </c>
      <c r="I266" s="24">
        <f t="shared" si="8"/>
        <v>0</v>
      </c>
      <c r="J266" s="25">
        <f t="shared" si="9"/>
        <v>252283219</v>
      </c>
    </row>
    <row r="267" spans="1:10" ht="12.75">
      <c r="A267" t="s">
        <v>775</v>
      </c>
      <c r="B267" s="21" t="s">
        <v>209</v>
      </c>
      <c r="C267" s="22" t="s">
        <v>776</v>
      </c>
      <c r="D267" s="23">
        <v>704874091</v>
      </c>
      <c r="E267" s="24">
        <v>53535387</v>
      </c>
      <c r="F267" s="25">
        <v>68049535</v>
      </c>
      <c r="G267" s="23">
        <v>0</v>
      </c>
      <c r="H267" s="26">
        <v>0</v>
      </c>
      <c r="I267" s="24">
        <f t="shared" si="8"/>
        <v>0</v>
      </c>
      <c r="J267" s="25">
        <f t="shared" si="9"/>
        <v>826459013</v>
      </c>
    </row>
    <row r="268" spans="1:10" ht="12.75">
      <c r="A268" t="s">
        <v>777</v>
      </c>
      <c r="B268" s="21" t="s">
        <v>209</v>
      </c>
      <c r="C268" s="22" t="s">
        <v>778</v>
      </c>
      <c r="D268" s="23">
        <v>278709376</v>
      </c>
      <c r="E268" s="24">
        <v>7625432</v>
      </c>
      <c r="F268" s="25">
        <v>20992812</v>
      </c>
      <c r="G268" s="23">
        <v>0</v>
      </c>
      <c r="H268" s="26">
        <v>0</v>
      </c>
      <c r="I268" s="24">
        <f t="shared" si="8"/>
        <v>0</v>
      </c>
      <c r="J268" s="25">
        <f t="shared" si="9"/>
        <v>307327620</v>
      </c>
    </row>
    <row r="269" spans="1:10" ht="12.75">
      <c r="A269" t="s">
        <v>779</v>
      </c>
      <c r="B269" s="21" t="s">
        <v>209</v>
      </c>
      <c r="C269" s="22" t="s">
        <v>780</v>
      </c>
      <c r="D269" s="23">
        <v>339053360</v>
      </c>
      <c r="E269" s="24">
        <v>1261789</v>
      </c>
      <c r="F269" s="25">
        <v>6372950</v>
      </c>
      <c r="G269" s="23">
        <v>0</v>
      </c>
      <c r="H269" s="26">
        <v>0</v>
      </c>
      <c r="I269" s="24">
        <f t="shared" si="8"/>
        <v>0</v>
      </c>
      <c r="J269" s="25">
        <f t="shared" si="9"/>
        <v>346688099</v>
      </c>
    </row>
    <row r="270" spans="1:10" ht="12.75">
      <c r="A270" t="s">
        <v>781</v>
      </c>
      <c r="B270" s="21" t="s">
        <v>209</v>
      </c>
      <c r="C270" s="22" t="s">
        <v>782</v>
      </c>
      <c r="D270" s="23">
        <v>822509641</v>
      </c>
      <c r="E270" s="24">
        <v>1179108</v>
      </c>
      <c r="F270" s="25">
        <v>47469378</v>
      </c>
      <c r="G270" s="23">
        <v>48868000</v>
      </c>
      <c r="H270" s="26">
        <v>21222051</v>
      </c>
      <c r="I270" s="24">
        <f t="shared" si="8"/>
        <v>70090051</v>
      </c>
      <c r="J270" s="25">
        <f t="shared" si="9"/>
        <v>941248178</v>
      </c>
    </row>
    <row r="271" spans="1:10" ht="12.75">
      <c r="A271" t="s">
        <v>783</v>
      </c>
      <c r="B271" s="21" t="s">
        <v>209</v>
      </c>
      <c r="C271" s="22" t="s">
        <v>784</v>
      </c>
      <c r="D271" s="23">
        <v>243371751</v>
      </c>
      <c r="E271" s="24">
        <v>539746</v>
      </c>
      <c r="F271" s="25">
        <v>19062159</v>
      </c>
      <c r="G271" s="23">
        <v>0</v>
      </c>
      <c r="H271" s="26">
        <v>0</v>
      </c>
      <c r="I271" s="24">
        <f t="shared" si="8"/>
        <v>0</v>
      </c>
      <c r="J271" s="25">
        <f t="shared" si="9"/>
        <v>262973656</v>
      </c>
    </row>
    <row r="272" spans="1:10" ht="12.75">
      <c r="A272" t="s">
        <v>785</v>
      </c>
      <c r="B272" s="21" t="s">
        <v>209</v>
      </c>
      <c r="C272" s="22" t="s">
        <v>786</v>
      </c>
      <c r="D272" s="23">
        <v>229988065</v>
      </c>
      <c r="E272" s="24">
        <v>7809513</v>
      </c>
      <c r="F272" s="25">
        <v>14208009</v>
      </c>
      <c r="G272" s="23">
        <v>0</v>
      </c>
      <c r="H272" s="26">
        <v>0</v>
      </c>
      <c r="I272" s="24">
        <f t="shared" si="8"/>
        <v>0</v>
      </c>
      <c r="J272" s="25">
        <f t="shared" si="9"/>
        <v>252005587</v>
      </c>
    </row>
    <row r="273" spans="1:10" ht="12.75">
      <c r="A273" t="s">
        <v>787</v>
      </c>
      <c r="B273" s="21" t="s">
        <v>209</v>
      </c>
      <c r="C273" s="22" t="s">
        <v>788</v>
      </c>
      <c r="D273" s="23">
        <v>655683178</v>
      </c>
      <c r="E273" s="24">
        <v>28128408</v>
      </c>
      <c r="F273" s="25">
        <v>41103016</v>
      </c>
      <c r="G273" s="23">
        <v>0</v>
      </c>
      <c r="H273" s="26">
        <v>0</v>
      </c>
      <c r="I273" s="24">
        <f t="shared" si="8"/>
        <v>0</v>
      </c>
      <c r="J273" s="25">
        <f t="shared" si="9"/>
        <v>724914602</v>
      </c>
    </row>
    <row r="274" spans="1:10" ht="12.75">
      <c r="A274" t="s">
        <v>789</v>
      </c>
      <c r="B274" s="21" t="s">
        <v>209</v>
      </c>
      <c r="C274" s="22" t="s">
        <v>790</v>
      </c>
      <c r="D274" s="23">
        <v>223765826</v>
      </c>
      <c r="E274" s="24">
        <v>1042229</v>
      </c>
      <c r="F274" s="25">
        <v>11532748</v>
      </c>
      <c r="G274" s="23">
        <v>0</v>
      </c>
      <c r="H274" s="26">
        <v>0</v>
      </c>
      <c r="I274" s="24">
        <f t="shared" si="8"/>
        <v>0</v>
      </c>
      <c r="J274" s="25">
        <f t="shared" si="9"/>
        <v>236340803</v>
      </c>
    </row>
    <row r="275" spans="1:10" ht="12.75">
      <c r="A275" t="s">
        <v>791</v>
      </c>
      <c r="B275" s="21" t="s">
        <v>209</v>
      </c>
      <c r="C275" s="22" t="s">
        <v>792</v>
      </c>
      <c r="D275" s="23">
        <v>1802805887</v>
      </c>
      <c r="E275" s="24">
        <v>22588422</v>
      </c>
      <c r="F275" s="25">
        <v>165945365</v>
      </c>
      <c r="G275" s="23">
        <v>0</v>
      </c>
      <c r="H275" s="26">
        <v>0</v>
      </c>
      <c r="I275" s="24">
        <f t="shared" si="8"/>
        <v>0</v>
      </c>
      <c r="J275" s="25">
        <f t="shared" si="9"/>
        <v>1991339674</v>
      </c>
    </row>
    <row r="276" spans="1:10" ht="12.75">
      <c r="A276" t="s">
        <v>793</v>
      </c>
      <c r="B276" s="21" t="s">
        <v>209</v>
      </c>
      <c r="C276" s="22" t="s">
        <v>794</v>
      </c>
      <c r="D276" s="23">
        <v>774727537</v>
      </c>
      <c r="E276" s="24">
        <v>24747122</v>
      </c>
      <c r="F276" s="25">
        <v>43925532</v>
      </c>
      <c r="G276" s="23">
        <v>37444000</v>
      </c>
      <c r="H276" s="26">
        <v>186747462</v>
      </c>
      <c r="I276" s="24">
        <f t="shared" si="8"/>
        <v>224191462</v>
      </c>
      <c r="J276" s="25">
        <f t="shared" si="9"/>
        <v>1067591653</v>
      </c>
    </row>
    <row r="277" spans="1:10" ht="12.75">
      <c r="A277" t="s">
        <v>795</v>
      </c>
      <c r="B277" s="21" t="s">
        <v>209</v>
      </c>
      <c r="C277" s="22" t="s">
        <v>796</v>
      </c>
      <c r="D277" s="23">
        <v>903516157</v>
      </c>
      <c r="E277" s="24">
        <v>10139927</v>
      </c>
      <c r="F277" s="25">
        <v>40525275</v>
      </c>
      <c r="G277" s="23">
        <v>0</v>
      </c>
      <c r="H277" s="26">
        <v>0</v>
      </c>
      <c r="I277" s="24">
        <f t="shared" si="8"/>
        <v>0</v>
      </c>
      <c r="J277" s="25">
        <f t="shared" si="9"/>
        <v>954181359</v>
      </c>
    </row>
    <row r="278" spans="1:10" ht="12.75">
      <c r="A278" t="s">
        <v>797</v>
      </c>
      <c r="B278" s="21" t="s">
        <v>209</v>
      </c>
      <c r="C278" s="22" t="s">
        <v>798</v>
      </c>
      <c r="D278" s="23">
        <v>628094002</v>
      </c>
      <c r="E278" s="24">
        <v>18721999</v>
      </c>
      <c r="F278" s="25">
        <v>36111490</v>
      </c>
      <c r="G278" s="23">
        <v>0</v>
      </c>
      <c r="H278" s="26">
        <v>0</v>
      </c>
      <c r="I278" s="24">
        <f t="shared" si="8"/>
        <v>0</v>
      </c>
      <c r="J278" s="25">
        <f t="shared" si="9"/>
        <v>682927491</v>
      </c>
    </row>
    <row r="279" spans="1:10" ht="12.75">
      <c r="A279" t="s">
        <v>799</v>
      </c>
      <c r="B279" s="21" t="s">
        <v>209</v>
      </c>
      <c r="C279" s="22" t="s">
        <v>800</v>
      </c>
      <c r="D279" s="23">
        <v>331070110</v>
      </c>
      <c r="E279" s="24">
        <v>17001</v>
      </c>
      <c r="F279" s="25">
        <v>15132467</v>
      </c>
      <c r="G279" s="23">
        <v>0</v>
      </c>
      <c r="H279" s="26">
        <v>0</v>
      </c>
      <c r="I279" s="24">
        <f t="shared" si="8"/>
        <v>0</v>
      </c>
      <c r="J279" s="25">
        <f t="shared" si="9"/>
        <v>346219578</v>
      </c>
    </row>
    <row r="280" spans="1:10" ht="12.75">
      <c r="A280" t="s">
        <v>801</v>
      </c>
      <c r="B280" s="21" t="s">
        <v>209</v>
      </c>
      <c r="C280" s="22" t="s">
        <v>802</v>
      </c>
      <c r="D280" s="23">
        <v>719314383</v>
      </c>
      <c r="E280" s="24">
        <v>15406631</v>
      </c>
      <c r="F280" s="25">
        <v>35211330</v>
      </c>
      <c r="G280" s="23">
        <v>0</v>
      </c>
      <c r="H280" s="26">
        <v>0</v>
      </c>
      <c r="I280" s="24">
        <f t="shared" si="8"/>
        <v>0</v>
      </c>
      <c r="J280" s="25">
        <f t="shared" si="9"/>
        <v>769932344</v>
      </c>
    </row>
    <row r="281" spans="1:10" ht="12.75">
      <c r="A281" t="s">
        <v>803</v>
      </c>
      <c r="B281" s="21" t="s">
        <v>209</v>
      </c>
      <c r="C281" s="22" t="s">
        <v>804</v>
      </c>
      <c r="D281" s="23">
        <v>245367563</v>
      </c>
      <c r="E281" s="24">
        <v>6890661</v>
      </c>
      <c r="F281" s="25">
        <v>12899687</v>
      </c>
      <c r="G281" s="23">
        <v>0</v>
      </c>
      <c r="H281" s="26">
        <v>0</v>
      </c>
      <c r="I281" s="24">
        <f t="shared" si="8"/>
        <v>0</v>
      </c>
      <c r="J281" s="25">
        <f t="shared" si="9"/>
        <v>265157911</v>
      </c>
    </row>
    <row r="282" spans="1:10" ht="12.75">
      <c r="A282" t="s">
        <v>805</v>
      </c>
      <c r="B282" s="21" t="s">
        <v>209</v>
      </c>
      <c r="C282" s="22" t="s">
        <v>806</v>
      </c>
      <c r="D282" s="23">
        <v>865360914</v>
      </c>
      <c r="E282" s="24">
        <v>4808930</v>
      </c>
      <c r="F282" s="25">
        <v>62637435</v>
      </c>
      <c r="G282" s="23">
        <v>0</v>
      </c>
      <c r="H282" s="26">
        <v>0</v>
      </c>
      <c r="I282" s="24">
        <f t="shared" si="8"/>
        <v>0</v>
      </c>
      <c r="J282" s="25">
        <f t="shared" si="9"/>
        <v>932807279</v>
      </c>
    </row>
    <row r="283" spans="1:10" ht="12.75">
      <c r="A283" t="s">
        <v>807</v>
      </c>
      <c r="B283" s="21" t="s">
        <v>209</v>
      </c>
      <c r="C283" s="22" t="s">
        <v>808</v>
      </c>
      <c r="D283" s="23">
        <v>154264583</v>
      </c>
      <c r="E283" s="24">
        <v>961639</v>
      </c>
      <c r="F283" s="25">
        <v>11807110</v>
      </c>
      <c r="G283" s="23">
        <v>0</v>
      </c>
      <c r="H283" s="26">
        <v>0</v>
      </c>
      <c r="I283" s="24">
        <f t="shared" si="8"/>
        <v>0</v>
      </c>
      <c r="J283" s="25">
        <f t="shared" si="9"/>
        <v>167033332</v>
      </c>
    </row>
    <row r="284" spans="1:10" ht="12.75">
      <c r="A284" t="s">
        <v>809</v>
      </c>
      <c r="B284" s="21" t="s">
        <v>209</v>
      </c>
      <c r="C284" s="22" t="s">
        <v>810</v>
      </c>
      <c r="D284" s="23">
        <v>301015518</v>
      </c>
      <c r="E284" s="24">
        <v>8039820</v>
      </c>
      <c r="F284" s="25">
        <v>28916242</v>
      </c>
      <c r="G284" s="23">
        <v>0</v>
      </c>
      <c r="H284" s="26">
        <v>0</v>
      </c>
      <c r="I284" s="24">
        <f t="shared" si="8"/>
        <v>0</v>
      </c>
      <c r="J284" s="25">
        <f t="shared" si="9"/>
        <v>337971580</v>
      </c>
    </row>
    <row r="285" spans="1:10" ht="12.75">
      <c r="A285" t="s">
        <v>811</v>
      </c>
      <c r="B285" s="21" t="s">
        <v>209</v>
      </c>
      <c r="C285" s="22" t="s">
        <v>812</v>
      </c>
      <c r="D285" s="23">
        <v>348915023</v>
      </c>
      <c r="E285" s="24">
        <v>10334054</v>
      </c>
      <c r="F285" s="25">
        <v>39578774</v>
      </c>
      <c r="G285" s="23">
        <v>0</v>
      </c>
      <c r="H285" s="26">
        <v>0</v>
      </c>
      <c r="I285" s="24">
        <f t="shared" si="8"/>
        <v>0</v>
      </c>
      <c r="J285" s="25">
        <f t="shared" si="9"/>
        <v>398827851</v>
      </c>
    </row>
    <row r="286" spans="1:10" ht="12.75">
      <c r="A286" t="s">
        <v>813</v>
      </c>
      <c r="B286" s="21" t="s">
        <v>209</v>
      </c>
      <c r="C286" s="22" t="s">
        <v>814</v>
      </c>
      <c r="D286" s="23">
        <v>710861530</v>
      </c>
      <c r="E286" s="24">
        <v>1180710</v>
      </c>
      <c r="F286" s="25">
        <v>19384877</v>
      </c>
      <c r="G286" s="23">
        <v>0</v>
      </c>
      <c r="H286" s="26">
        <v>0</v>
      </c>
      <c r="I286" s="24">
        <f t="shared" si="8"/>
        <v>0</v>
      </c>
      <c r="J286" s="25">
        <f t="shared" si="9"/>
        <v>731427117</v>
      </c>
    </row>
    <row r="287" spans="1:10" ht="12.75">
      <c r="A287" t="s">
        <v>815</v>
      </c>
      <c r="B287" s="21" t="s">
        <v>209</v>
      </c>
      <c r="C287" s="22" t="s">
        <v>816</v>
      </c>
      <c r="D287" s="23">
        <v>291740859</v>
      </c>
      <c r="E287" s="24">
        <v>3028355</v>
      </c>
      <c r="F287" s="25">
        <v>10271187</v>
      </c>
      <c r="G287" s="23">
        <v>0</v>
      </c>
      <c r="H287" s="26">
        <v>0</v>
      </c>
      <c r="I287" s="24">
        <f t="shared" si="8"/>
        <v>0</v>
      </c>
      <c r="J287" s="25">
        <f t="shared" si="9"/>
        <v>305040401</v>
      </c>
    </row>
    <row r="288" spans="1:10" ht="12.75">
      <c r="A288" t="s">
        <v>817</v>
      </c>
      <c r="B288" s="21" t="s">
        <v>209</v>
      </c>
      <c r="C288" s="22" t="s">
        <v>818</v>
      </c>
      <c r="D288" s="23">
        <v>556831748</v>
      </c>
      <c r="E288" s="24">
        <v>25198078</v>
      </c>
      <c r="F288" s="25">
        <v>36871496</v>
      </c>
      <c r="G288" s="23">
        <v>0</v>
      </c>
      <c r="H288" s="26">
        <v>0</v>
      </c>
      <c r="I288" s="24">
        <f t="shared" si="8"/>
        <v>0</v>
      </c>
      <c r="J288" s="25">
        <f t="shared" si="9"/>
        <v>618901322</v>
      </c>
    </row>
    <row r="289" spans="1:10" ht="12.75">
      <c r="A289" t="s">
        <v>819</v>
      </c>
      <c r="B289" s="21" t="s">
        <v>209</v>
      </c>
      <c r="C289" s="22" t="s">
        <v>820</v>
      </c>
      <c r="D289" s="23">
        <v>455045300</v>
      </c>
      <c r="E289" s="24">
        <v>6640974</v>
      </c>
      <c r="F289" s="25">
        <v>33163877</v>
      </c>
      <c r="G289" s="23">
        <v>0</v>
      </c>
      <c r="H289" s="26">
        <v>0</v>
      </c>
      <c r="I289" s="24">
        <f t="shared" si="8"/>
        <v>0</v>
      </c>
      <c r="J289" s="25">
        <f t="shared" si="9"/>
        <v>494850151</v>
      </c>
    </row>
    <row r="290" spans="1:10" ht="12.75">
      <c r="A290" t="s">
        <v>821</v>
      </c>
      <c r="B290" s="21" t="s">
        <v>209</v>
      </c>
      <c r="C290" s="22" t="s">
        <v>822</v>
      </c>
      <c r="D290" s="23">
        <v>249593990</v>
      </c>
      <c r="E290" s="24">
        <v>3435249</v>
      </c>
      <c r="F290" s="25">
        <v>28670559</v>
      </c>
      <c r="G290" s="23">
        <v>0</v>
      </c>
      <c r="H290" s="26">
        <v>0</v>
      </c>
      <c r="I290" s="24">
        <f t="shared" si="8"/>
        <v>0</v>
      </c>
      <c r="J290" s="25">
        <f t="shared" si="9"/>
        <v>281699798</v>
      </c>
    </row>
    <row r="291" spans="1:10" ht="12.75">
      <c r="A291" t="s">
        <v>823</v>
      </c>
      <c r="B291" s="21" t="s">
        <v>209</v>
      </c>
      <c r="C291" s="22" t="s">
        <v>824</v>
      </c>
      <c r="D291" s="23">
        <v>426164715</v>
      </c>
      <c r="E291" s="24">
        <v>22201417</v>
      </c>
      <c r="F291" s="25">
        <v>28638812</v>
      </c>
      <c r="G291" s="23">
        <v>0</v>
      </c>
      <c r="H291" s="26">
        <v>0</v>
      </c>
      <c r="I291" s="24">
        <f t="shared" si="8"/>
        <v>0</v>
      </c>
      <c r="J291" s="25">
        <f t="shared" si="9"/>
        <v>477004944</v>
      </c>
    </row>
    <row r="292" spans="1:10" ht="12.75">
      <c r="A292" t="s">
        <v>825</v>
      </c>
      <c r="B292" s="21" t="s">
        <v>209</v>
      </c>
      <c r="C292" s="22" t="s">
        <v>826</v>
      </c>
      <c r="D292" s="23">
        <v>264386485</v>
      </c>
      <c r="E292" s="24">
        <v>3371637</v>
      </c>
      <c r="F292" s="25">
        <v>10978352</v>
      </c>
      <c r="G292" s="23">
        <v>0</v>
      </c>
      <c r="H292" s="26">
        <v>0</v>
      </c>
      <c r="I292" s="24">
        <f t="shared" si="8"/>
        <v>0</v>
      </c>
      <c r="J292" s="25">
        <f t="shared" si="9"/>
        <v>278736474</v>
      </c>
    </row>
    <row r="293" spans="1:10" ht="12.75">
      <c r="A293" t="s">
        <v>827</v>
      </c>
      <c r="B293" s="21" t="s">
        <v>209</v>
      </c>
      <c r="C293" s="22" t="s">
        <v>828</v>
      </c>
      <c r="D293" s="23">
        <v>260981863</v>
      </c>
      <c r="E293" s="24">
        <v>2058010</v>
      </c>
      <c r="F293" s="25">
        <v>12420457</v>
      </c>
      <c r="G293" s="23">
        <v>0</v>
      </c>
      <c r="H293" s="26">
        <v>0</v>
      </c>
      <c r="I293" s="24">
        <f t="shared" si="8"/>
        <v>0</v>
      </c>
      <c r="J293" s="25">
        <f t="shared" si="9"/>
        <v>275460330</v>
      </c>
    </row>
    <row r="294" spans="1:10" ht="12.75">
      <c r="A294" t="s">
        <v>829</v>
      </c>
      <c r="B294" s="21" t="s">
        <v>209</v>
      </c>
      <c r="C294" s="22" t="s">
        <v>830</v>
      </c>
      <c r="D294" s="23">
        <v>183379968</v>
      </c>
      <c r="E294" s="24">
        <v>448886</v>
      </c>
      <c r="F294" s="25">
        <v>6421360</v>
      </c>
      <c r="G294" s="23">
        <v>0</v>
      </c>
      <c r="H294" s="26">
        <v>0</v>
      </c>
      <c r="I294" s="24">
        <f t="shared" si="8"/>
        <v>0</v>
      </c>
      <c r="J294" s="25">
        <f t="shared" si="9"/>
        <v>190250214</v>
      </c>
    </row>
    <row r="295" spans="1:10" ht="12.75">
      <c r="A295" t="s">
        <v>831</v>
      </c>
      <c r="B295" s="21" t="s">
        <v>209</v>
      </c>
      <c r="C295" s="22" t="s">
        <v>832</v>
      </c>
      <c r="D295" s="23">
        <v>378382611</v>
      </c>
      <c r="E295" s="24">
        <v>11562002</v>
      </c>
      <c r="F295" s="25">
        <v>20945458</v>
      </c>
      <c r="G295" s="23">
        <v>0</v>
      </c>
      <c r="H295" s="26">
        <v>0</v>
      </c>
      <c r="I295" s="24">
        <f t="shared" si="8"/>
        <v>0</v>
      </c>
      <c r="J295" s="25">
        <f t="shared" si="9"/>
        <v>410890071</v>
      </c>
    </row>
    <row r="296" spans="1:10" ht="12.75">
      <c r="A296" t="s">
        <v>833</v>
      </c>
      <c r="B296" s="21" t="s">
        <v>209</v>
      </c>
      <c r="C296" s="22" t="s">
        <v>834</v>
      </c>
      <c r="D296" s="23">
        <v>891541281</v>
      </c>
      <c r="E296" s="24">
        <v>33700872</v>
      </c>
      <c r="F296" s="25">
        <v>60532029</v>
      </c>
      <c r="G296" s="23">
        <v>0</v>
      </c>
      <c r="H296" s="26">
        <v>0</v>
      </c>
      <c r="I296" s="24">
        <f t="shared" si="8"/>
        <v>0</v>
      </c>
      <c r="J296" s="25">
        <f t="shared" si="9"/>
        <v>985774182</v>
      </c>
    </row>
    <row r="297" spans="1:10" ht="12.75">
      <c r="A297" t="s">
        <v>835</v>
      </c>
      <c r="B297" s="21" t="s">
        <v>209</v>
      </c>
      <c r="C297" s="22" t="s">
        <v>836</v>
      </c>
      <c r="D297" s="23">
        <v>975248014</v>
      </c>
      <c r="E297" s="24">
        <v>19448611</v>
      </c>
      <c r="F297" s="25">
        <v>98806330</v>
      </c>
      <c r="G297" s="23">
        <v>0</v>
      </c>
      <c r="H297" s="26">
        <v>0</v>
      </c>
      <c r="I297" s="24">
        <f t="shared" si="8"/>
        <v>0</v>
      </c>
      <c r="J297" s="25">
        <f t="shared" si="9"/>
        <v>1093502955</v>
      </c>
    </row>
    <row r="298" spans="1:10" ht="12.75">
      <c r="A298" t="s">
        <v>837</v>
      </c>
      <c r="B298" s="21" t="s">
        <v>209</v>
      </c>
      <c r="C298" s="22" t="s">
        <v>838</v>
      </c>
      <c r="D298" s="23">
        <v>368168746</v>
      </c>
      <c r="E298" s="24">
        <v>10368518</v>
      </c>
      <c r="F298" s="25">
        <v>23635254</v>
      </c>
      <c r="G298" s="23">
        <v>0</v>
      </c>
      <c r="H298" s="26">
        <v>0</v>
      </c>
      <c r="I298" s="24">
        <f t="shared" si="8"/>
        <v>0</v>
      </c>
      <c r="J298" s="25">
        <f t="shared" si="9"/>
        <v>402172518</v>
      </c>
    </row>
    <row r="299" spans="1:10" ht="12.75">
      <c r="A299" t="s">
        <v>839</v>
      </c>
      <c r="B299" s="21" t="s">
        <v>209</v>
      </c>
      <c r="C299" s="22" t="s">
        <v>840</v>
      </c>
      <c r="D299" s="23">
        <v>2764552816</v>
      </c>
      <c r="E299" s="24">
        <v>255541045</v>
      </c>
      <c r="F299" s="25">
        <v>447199163</v>
      </c>
      <c r="G299" s="23">
        <v>0</v>
      </c>
      <c r="H299" s="26">
        <v>0</v>
      </c>
      <c r="I299" s="24">
        <f t="shared" si="8"/>
        <v>0</v>
      </c>
      <c r="J299" s="25">
        <f t="shared" si="9"/>
        <v>3467293024</v>
      </c>
    </row>
    <row r="300" spans="1:10" ht="12.75">
      <c r="A300" t="s">
        <v>841</v>
      </c>
      <c r="B300" s="21" t="s">
        <v>209</v>
      </c>
      <c r="C300" s="22" t="s">
        <v>842</v>
      </c>
      <c r="D300" s="23">
        <v>305828949</v>
      </c>
      <c r="E300" s="24">
        <v>8048652</v>
      </c>
      <c r="F300" s="25">
        <v>28935001</v>
      </c>
      <c r="G300" s="23">
        <v>0</v>
      </c>
      <c r="H300" s="26">
        <v>0</v>
      </c>
      <c r="I300" s="24">
        <f t="shared" si="8"/>
        <v>0</v>
      </c>
      <c r="J300" s="25">
        <f t="shared" si="9"/>
        <v>342812602</v>
      </c>
    </row>
    <row r="301" spans="1:10" ht="12.75">
      <c r="A301" t="s">
        <v>843</v>
      </c>
      <c r="B301" s="21" t="s">
        <v>209</v>
      </c>
      <c r="C301" s="22" t="s">
        <v>844</v>
      </c>
      <c r="D301" s="23">
        <v>286810028</v>
      </c>
      <c r="E301" s="24">
        <v>126679</v>
      </c>
      <c r="F301" s="25">
        <v>7666161</v>
      </c>
      <c r="G301" s="23">
        <v>0</v>
      </c>
      <c r="H301" s="26">
        <v>0</v>
      </c>
      <c r="I301" s="24">
        <f t="shared" si="8"/>
        <v>0</v>
      </c>
      <c r="J301" s="25">
        <f t="shared" si="9"/>
        <v>294602868</v>
      </c>
    </row>
    <row r="302" spans="1:10" ht="12.75">
      <c r="A302" t="s">
        <v>845</v>
      </c>
      <c r="B302" s="21" t="s">
        <v>209</v>
      </c>
      <c r="C302" s="22" t="s">
        <v>846</v>
      </c>
      <c r="D302" s="23">
        <v>395405720</v>
      </c>
      <c r="E302" s="24">
        <v>21448135</v>
      </c>
      <c r="F302" s="25">
        <v>26647530</v>
      </c>
      <c r="G302" s="23">
        <v>0</v>
      </c>
      <c r="H302" s="26">
        <v>0</v>
      </c>
      <c r="I302" s="24">
        <f t="shared" si="8"/>
        <v>0</v>
      </c>
      <c r="J302" s="25">
        <f t="shared" si="9"/>
        <v>443501385</v>
      </c>
    </row>
    <row r="303" spans="1:10" ht="12.75">
      <c r="A303" t="s">
        <v>847</v>
      </c>
      <c r="B303" s="21" t="s">
        <v>209</v>
      </c>
      <c r="C303" s="22" t="s">
        <v>848</v>
      </c>
      <c r="D303" s="23">
        <v>341518776</v>
      </c>
      <c r="E303" s="24">
        <v>9158244</v>
      </c>
      <c r="F303" s="25">
        <v>32311866</v>
      </c>
      <c r="G303" s="23">
        <v>0</v>
      </c>
      <c r="H303" s="26">
        <v>0</v>
      </c>
      <c r="I303" s="24">
        <f t="shared" si="8"/>
        <v>0</v>
      </c>
      <c r="J303" s="25">
        <f t="shared" si="9"/>
        <v>382988886</v>
      </c>
    </row>
    <row r="304" spans="1:10" ht="12.75">
      <c r="A304" t="s">
        <v>849</v>
      </c>
      <c r="B304" s="21" t="s">
        <v>209</v>
      </c>
      <c r="C304" s="22" t="s">
        <v>850</v>
      </c>
      <c r="D304" s="23">
        <v>343631990</v>
      </c>
      <c r="E304" s="24">
        <v>4840493</v>
      </c>
      <c r="F304" s="25">
        <v>17850855</v>
      </c>
      <c r="G304" s="23">
        <v>0</v>
      </c>
      <c r="H304" s="26">
        <v>0</v>
      </c>
      <c r="I304" s="24">
        <f t="shared" si="8"/>
        <v>0</v>
      </c>
      <c r="J304" s="25">
        <f t="shared" si="9"/>
        <v>366323338</v>
      </c>
    </row>
    <row r="305" spans="1:10" ht="12.75">
      <c r="A305" t="s">
        <v>851</v>
      </c>
      <c r="B305" s="21" t="s">
        <v>209</v>
      </c>
      <c r="C305" s="22" t="s">
        <v>852</v>
      </c>
      <c r="D305" s="23">
        <v>466667974</v>
      </c>
      <c r="E305" s="24">
        <v>4894152</v>
      </c>
      <c r="F305" s="25">
        <v>19030660</v>
      </c>
      <c r="G305" s="23">
        <v>0</v>
      </c>
      <c r="H305" s="26">
        <v>0</v>
      </c>
      <c r="I305" s="24">
        <f t="shared" si="8"/>
        <v>0</v>
      </c>
      <c r="J305" s="25">
        <f t="shared" si="9"/>
        <v>490592786</v>
      </c>
    </row>
    <row r="306" spans="1:10" ht="12.75">
      <c r="A306" t="s">
        <v>853</v>
      </c>
      <c r="B306" s="21" t="s">
        <v>209</v>
      </c>
      <c r="C306" s="22" t="s">
        <v>854</v>
      </c>
      <c r="D306" s="23">
        <v>251942005</v>
      </c>
      <c r="E306" s="24">
        <v>4759669</v>
      </c>
      <c r="F306" s="25">
        <v>10902836</v>
      </c>
      <c r="G306" s="23">
        <v>0</v>
      </c>
      <c r="H306" s="26">
        <v>0</v>
      </c>
      <c r="I306" s="24">
        <f t="shared" si="8"/>
        <v>0</v>
      </c>
      <c r="J306" s="25">
        <f t="shared" si="9"/>
        <v>267604510</v>
      </c>
    </row>
    <row r="307" spans="1:10" ht="12.75">
      <c r="A307" t="s">
        <v>855</v>
      </c>
      <c r="B307" s="21" t="s">
        <v>209</v>
      </c>
      <c r="C307" s="22" t="s">
        <v>856</v>
      </c>
      <c r="D307" s="23">
        <v>334592132</v>
      </c>
      <c r="E307" s="24">
        <v>11247535</v>
      </c>
      <c r="F307" s="25">
        <v>22959782</v>
      </c>
      <c r="G307" s="23">
        <v>0</v>
      </c>
      <c r="H307" s="26">
        <v>0</v>
      </c>
      <c r="I307" s="24">
        <f t="shared" si="8"/>
        <v>0</v>
      </c>
      <c r="J307" s="25">
        <f t="shared" si="9"/>
        <v>368799449</v>
      </c>
    </row>
    <row r="308" spans="1:10" ht="12.75">
      <c r="A308" t="s">
        <v>857</v>
      </c>
      <c r="B308" s="21" t="s">
        <v>209</v>
      </c>
      <c r="C308" s="22" t="s">
        <v>858</v>
      </c>
      <c r="D308" s="23">
        <v>290332050</v>
      </c>
      <c r="E308" s="24">
        <v>4278638</v>
      </c>
      <c r="F308" s="25">
        <v>12847004</v>
      </c>
      <c r="G308" s="23">
        <v>0</v>
      </c>
      <c r="H308" s="26">
        <v>0</v>
      </c>
      <c r="I308" s="24">
        <f t="shared" si="8"/>
        <v>0</v>
      </c>
      <c r="J308" s="25">
        <f t="shared" si="9"/>
        <v>307457692</v>
      </c>
    </row>
    <row r="309" spans="1:10" ht="12.75">
      <c r="A309" t="s">
        <v>859</v>
      </c>
      <c r="B309" s="21" t="s">
        <v>209</v>
      </c>
      <c r="C309" s="22" t="s">
        <v>860</v>
      </c>
      <c r="D309" s="23">
        <v>447883854</v>
      </c>
      <c r="E309" s="24">
        <v>15029922</v>
      </c>
      <c r="F309" s="25">
        <v>26528674</v>
      </c>
      <c r="G309" s="23">
        <v>0</v>
      </c>
      <c r="H309" s="26">
        <v>0</v>
      </c>
      <c r="I309" s="24">
        <f t="shared" si="8"/>
        <v>0</v>
      </c>
      <c r="J309" s="25">
        <f t="shared" si="9"/>
        <v>489442450</v>
      </c>
    </row>
    <row r="310" spans="1:10" ht="12.75">
      <c r="A310" t="s">
        <v>861</v>
      </c>
      <c r="B310" s="21" t="s">
        <v>209</v>
      </c>
      <c r="C310" s="22" t="s">
        <v>862</v>
      </c>
      <c r="D310" s="23">
        <v>331187510</v>
      </c>
      <c r="E310" s="24">
        <v>16730728</v>
      </c>
      <c r="F310" s="25">
        <v>21612335</v>
      </c>
      <c r="G310" s="23">
        <v>0</v>
      </c>
      <c r="H310" s="26">
        <v>0</v>
      </c>
      <c r="I310" s="24">
        <f t="shared" si="8"/>
        <v>0</v>
      </c>
      <c r="J310" s="25">
        <f t="shared" si="9"/>
        <v>369530573</v>
      </c>
    </row>
    <row r="311" spans="1:10" ht="12.75">
      <c r="A311" t="s">
        <v>863</v>
      </c>
      <c r="B311" s="21" t="s">
        <v>209</v>
      </c>
      <c r="C311" s="22" t="s">
        <v>864</v>
      </c>
      <c r="D311" s="23">
        <v>224000627</v>
      </c>
      <c r="E311" s="24">
        <v>445937</v>
      </c>
      <c r="F311" s="25">
        <v>8218295</v>
      </c>
      <c r="G311" s="23">
        <v>0</v>
      </c>
      <c r="H311" s="26">
        <v>0</v>
      </c>
      <c r="I311" s="24">
        <f t="shared" si="8"/>
        <v>0</v>
      </c>
      <c r="J311" s="25">
        <f t="shared" si="9"/>
        <v>232664859</v>
      </c>
    </row>
    <row r="312" spans="1:10" ht="12.75">
      <c r="A312" t="s">
        <v>865</v>
      </c>
      <c r="B312" s="21" t="s">
        <v>209</v>
      </c>
      <c r="C312" s="22" t="s">
        <v>866</v>
      </c>
      <c r="D312" s="23">
        <v>343631990</v>
      </c>
      <c r="E312" s="24">
        <v>1824263</v>
      </c>
      <c r="F312" s="25">
        <v>12212154</v>
      </c>
      <c r="G312" s="23">
        <v>0</v>
      </c>
      <c r="H312" s="26">
        <v>0</v>
      </c>
      <c r="I312" s="24">
        <f t="shared" si="8"/>
        <v>0</v>
      </c>
      <c r="J312" s="25">
        <f t="shared" si="9"/>
        <v>357668407</v>
      </c>
    </row>
    <row r="313" spans="1:10" ht="12.75">
      <c r="A313" t="s">
        <v>867</v>
      </c>
      <c r="B313" s="21" t="s">
        <v>209</v>
      </c>
      <c r="C313" s="22" t="s">
        <v>868</v>
      </c>
      <c r="D313" s="23">
        <v>533351598</v>
      </c>
      <c r="E313" s="24">
        <v>18378939</v>
      </c>
      <c r="F313" s="25">
        <v>31286265</v>
      </c>
      <c r="G313" s="23">
        <v>0</v>
      </c>
      <c r="H313" s="26">
        <v>0</v>
      </c>
      <c r="I313" s="24">
        <f t="shared" si="8"/>
        <v>0</v>
      </c>
      <c r="J313" s="25">
        <f t="shared" si="9"/>
        <v>583016802</v>
      </c>
    </row>
    <row r="314" spans="1:10" ht="12.75">
      <c r="A314" t="s">
        <v>869</v>
      </c>
      <c r="B314" s="21" t="s">
        <v>209</v>
      </c>
      <c r="C314" s="22" t="s">
        <v>870</v>
      </c>
      <c r="D314" s="23">
        <v>313812200</v>
      </c>
      <c r="E314" s="24">
        <v>5161669</v>
      </c>
      <c r="F314" s="25">
        <v>14768899</v>
      </c>
      <c r="G314" s="23">
        <v>0</v>
      </c>
      <c r="H314" s="26">
        <v>0</v>
      </c>
      <c r="I314" s="24">
        <f t="shared" si="8"/>
        <v>0</v>
      </c>
      <c r="J314" s="25">
        <f t="shared" si="9"/>
        <v>333742768</v>
      </c>
    </row>
    <row r="315" spans="1:10" ht="12.75">
      <c r="A315" t="s">
        <v>871</v>
      </c>
      <c r="B315" s="21" t="s">
        <v>209</v>
      </c>
      <c r="C315" s="22" t="s">
        <v>872</v>
      </c>
      <c r="D315" s="23">
        <v>230222867</v>
      </c>
      <c r="E315" s="24">
        <v>1799854</v>
      </c>
      <c r="F315" s="25">
        <v>8450115</v>
      </c>
      <c r="G315" s="23">
        <v>0</v>
      </c>
      <c r="H315" s="26">
        <v>0</v>
      </c>
      <c r="I315" s="24">
        <f t="shared" si="8"/>
        <v>0</v>
      </c>
      <c r="J315" s="25">
        <f t="shared" si="9"/>
        <v>240472836</v>
      </c>
    </row>
    <row r="316" spans="1:10" ht="12.75">
      <c r="A316" t="s">
        <v>873</v>
      </c>
      <c r="B316" s="21" t="s">
        <v>209</v>
      </c>
      <c r="C316" s="22" t="s">
        <v>874</v>
      </c>
      <c r="D316" s="23">
        <v>297376095</v>
      </c>
      <c r="E316" s="24">
        <v>7659713</v>
      </c>
      <c r="F316" s="25">
        <v>23613780</v>
      </c>
      <c r="G316" s="23">
        <v>0</v>
      </c>
      <c r="H316" s="26">
        <v>0</v>
      </c>
      <c r="I316" s="24">
        <f t="shared" si="8"/>
        <v>0</v>
      </c>
      <c r="J316" s="25">
        <f t="shared" si="9"/>
        <v>328649588</v>
      </c>
    </row>
    <row r="317" spans="1:10" ht="12.75">
      <c r="A317" t="s">
        <v>875</v>
      </c>
      <c r="B317" s="21" t="s">
        <v>209</v>
      </c>
      <c r="C317" s="22" t="s">
        <v>876</v>
      </c>
      <c r="D317" s="23">
        <v>179153542</v>
      </c>
      <c r="E317" s="24">
        <v>460600</v>
      </c>
      <c r="F317" s="25">
        <v>4221229</v>
      </c>
      <c r="G317" s="23">
        <v>0</v>
      </c>
      <c r="H317" s="26">
        <v>0</v>
      </c>
      <c r="I317" s="24">
        <f t="shared" si="8"/>
        <v>0</v>
      </c>
      <c r="J317" s="25">
        <f t="shared" si="9"/>
        <v>183835371</v>
      </c>
    </row>
    <row r="318" spans="1:10" ht="12.75">
      <c r="A318" t="s">
        <v>877</v>
      </c>
      <c r="B318" s="21" t="s">
        <v>209</v>
      </c>
      <c r="C318" s="22" t="s">
        <v>878</v>
      </c>
      <c r="D318" s="23">
        <v>387070266</v>
      </c>
      <c r="E318" s="24">
        <v>25690825</v>
      </c>
      <c r="F318" s="25">
        <v>31114593</v>
      </c>
      <c r="G318" s="23">
        <v>0</v>
      </c>
      <c r="H318" s="26">
        <v>0</v>
      </c>
      <c r="I318" s="24">
        <f t="shared" si="8"/>
        <v>0</v>
      </c>
      <c r="J318" s="25">
        <f t="shared" si="9"/>
        <v>443875684</v>
      </c>
    </row>
    <row r="319" spans="1:10" ht="12.75">
      <c r="A319" t="s">
        <v>879</v>
      </c>
      <c r="B319" s="21" t="s">
        <v>209</v>
      </c>
      <c r="C319" s="22" t="s">
        <v>880</v>
      </c>
      <c r="D319" s="23">
        <v>381904633</v>
      </c>
      <c r="E319" s="24">
        <v>8891009</v>
      </c>
      <c r="F319" s="25">
        <v>19390814</v>
      </c>
      <c r="G319" s="23">
        <v>0</v>
      </c>
      <c r="H319" s="26">
        <v>0</v>
      </c>
      <c r="I319" s="24">
        <f t="shared" si="8"/>
        <v>0</v>
      </c>
      <c r="J319" s="25">
        <f t="shared" si="9"/>
        <v>410186456</v>
      </c>
    </row>
    <row r="320" spans="1:10" ht="12.75">
      <c r="A320" t="s">
        <v>881</v>
      </c>
      <c r="B320" s="21" t="s">
        <v>209</v>
      </c>
      <c r="C320" s="22" t="s">
        <v>882</v>
      </c>
      <c r="D320" s="23">
        <v>241141137</v>
      </c>
      <c r="E320" s="24">
        <v>336970</v>
      </c>
      <c r="F320" s="25">
        <v>9295230</v>
      </c>
      <c r="G320" s="23">
        <v>0</v>
      </c>
      <c r="H320" s="26">
        <v>0</v>
      </c>
      <c r="I320" s="24">
        <f t="shared" si="8"/>
        <v>0</v>
      </c>
      <c r="J320" s="25">
        <f t="shared" si="9"/>
        <v>250773337</v>
      </c>
    </row>
    <row r="321" spans="1:10" ht="12.75">
      <c r="A321" t="s">
        <v>883</v>
      </c>
      <c r="B321" s="21" t="s">
        <v>209</v>
      </c>
      <c r="C321" s="22" t="s">
        <v>884</v>
      </c>
      <c r="D321" s="23">
        <v>660966212</v>
      </c>
      <c r="E321" s="24">
        <v>6106008</v>
      </c>
      <c r="F321" s="25">
        <v>26067550</v>
      </c>
      <c r="G321" s="23">
        <v>0</v>
      </c>
      <c r="H321" s="26">
        <v>0</v>
      </c>
      <c r="I321" s="24">
        <f t="shared" si="8"/>
        <v>0</v>
      </c>
      <c r="J321" s="25">
        <f t="shared" si="9"/>
        <v>693139770</v>
      </c>
    </row>
    <row r="322" spans="1:10" ht="12.75">
      <c r="A322" t="s">
        <v>885</v>
      </c>
      <c r="B322" s="21" t="s">
        <v>209</v>
      </c>
      <c r="C322" s="22" t="s">
        <v>886</v>
      </c>
      <c r="D322" s="23">
        <v>417007457</v>
      </c>
      <c r="E322" s="24">
        <v>19370863</v>
      </c>
      <c r="F322" s="25">
        <v>29509482</v>
      </c>
      <c r="G322" s="23">
        <v>49038000</v>
      </c>
      <c r="H322" s="26">
        <v>121870111</v>
      </c>
      <c r="I322" s="24">
        <f t="shared" si="8"/>
        <v>170908111</v>
      </c>
      <c r="J322" s="25">
        <f t="shared" si="9"/>
        <v>636795913</v>
      </c>
    </row>
    <row r="323" spans="1:10" ht="12.75">
      <c r="A323" t="s">
        <v>887</v>
      </c>
      <c r="B323" s="21" t="s">
        <v>209</v>
      </c>
      <c r="C323" s="22" t="s">
        <v>888</v>
      </c>
      <c r="D323" s="23">
        <v>312990394</v>
      </c>
      <c r="E323" s="24">
        <v>292955</v>
      </c>
      <c r="F323" s="25">
        <v>8848448</v>
      </c>
      <c r="G323" s="23">
        <v>0</v>
      </c>
      <c r="H323" s="26">
        <v>0</v>
      </c>
      <c r="I323" s="24">
        <f t="shared" si="8"/>
        <v>0</v>
      </c>
      <c r="J323" s="25">
        <f t="shared" si="9"/>
        <v>322131797</v>
      </c>
    </row>
    <row r="324" spans="1:10" ht="12.75">
      <c r="A324" t="s">
        <v>889</v>
      </c>
      <c r="B324" s="21" t="s">
        <v>209</v>
      </c>
      <c r="C324" s="22" t="s">
        <v>890</v>
      </c>
      <c r="D324" s="23">
        <v>295967286</v>
      </c>
      <c r="E324" s="24">
        <v>5807628</v>
      </c>
      <c r="F324" s="25">
        <v>31650985</v>
      </c>
      <c r="G324" s="23">
        <v>0</v>
      </c>
      <c r="H324" s="26">
        <v>0</v>
      </c>
      <c r="I324" s="24">
        <f t="shared" si="8"/>
        <v>0</v>
      </c>
      <c r="J324" s="25">
        <f t="shared" si="9"/>
        <v>333425899</v>
      </c>
    </row>
    <row r="325" spans="1:10" ht="12.75">
      <c r="A325" t="s">
        <v>891</v>
      </c>
      <c r="B325" s="21" t="s">
        <v>211</v>
      </c>
      <c r="C325" s="22" t="s">
        <v>892</v>
      </c>
      <c r="D325" s="23">
        <v>6119631394</v>
      </c>
      <c r="E325" s="24">
        <v>293084487</v>
      </c>
      <c r="F325" s="25">
        <v>910741585</v>
      </c>
      <c r="G325" s="23">
        <v>1652551000</v>
      </c>
      <c r="H325" s="26">
        <v>1455243932</v>
      </c>
      <c r="I325" s="24">
        <f t="shared" si="8"/>
        <v>3107794932</v>
      </c>
      <c r="J325" s="25">
        <f t="shared" si="9"/>
        <v>10431252398</v>
      </c>
    </row>
    <row r="326" spans="1:10" ht="12.75">
      <c r="A326" t="s">
        <v>893</v>
      </c>
      <c r="B326" s="21" t="s">
        <v>211</v>
      </c>
      <c r="C326" s="22" t="s">
        <v>894</v>
      </c>
      <c r="D326" s="23">
        <v>1531727560</v>
      </c>
      <c r="E326" s="24">
        <v>141323350</v>
      </c>
      <c r="F326" s="25">
        <v>232071916</v>
      </c>
      <c r="G326" s="23">
        <v>293967000</v>
      </c>
      <c r="H326" s="26">
        <v>772220830</v>
      </c>
      <c r="I326" s="24">
        <f t="shared" si="8"/>
        <v>1066187830</v>
      </c>
      <c r="J326" s="25">
        <f t="shared" si="9"/>
        <v>2971310656</v>
      </c>
    </row>
    <row r="327" spans="1:10" ht="12.75">
      <c r="A327" t="s">
        <v>895</v>
      </c>
      <c r="B327" s="21" t="s">
        <v>211</v>
      </c>
      <c r="C327" s="22" t="s">
        <v>896</v>
      </c>
      <c r="D327" s="23">
        <v>1282955375</v>
      </c>
      <c r="E327" s="24">
        <v>95596157</v>
      </c>
      <c r="F327" s="25">
        <v>108215307</v>
      </c>
      <c r="G327" s="23">
        <v>259853000</v>
      </c>
      <c r="H327" s="26">
        <v>537831541</v>
      </c>
      <c r="I327" s="24">
        <f t="shared" si="8"/>
        <v>797684541</v>
      </c>
      <c r="J327" s="25">
        <f t="shared" si="9"/>
        <v>2284451380</v>
      </c>
    </row>
    <row r="328" spans="1:10" ht="12.75">
      <c r="A328" t="s">
        <v>897</v>
      </c>
      <c r="B328" s="21" t="s">
        <v>211</v>
      </c>
      <c r="C328" s="22" t="s">
        <v>898</v>
      </c>
      <c r="D328" s="23">
        <v>533116797</v>
      </c>
      <c r="E328" s="24">
        <v>36813740</v>
      </c>
      <c r="F328" s="25">
        <v>47833766</v>
      </c>
      <c r="G328" s="23">
        <v>0</v>
      </c>
      <c r="H328" s="26">
        <v>0</v>
      </c>
      <c r="I328" s="24">
        <f t="shared" si="8"/>
        <v>0</v>
      </c>
      <c r="J328" s="25">
        <f t="shared" si="9"/>
        <v>617764303</v>
      </c>
    </row>
    <row r="329" spans="1:10" ht="12.75">
      <c r="A329" t="s">
        <v>899</v>
      </c>
      <c r="B329" s="21" t="s">
        <v>211</v>
      </c>
      <c r="C329" s="22" t="s">
        <v>900</v>
      </c>
      <c r="D329" s="23">
        <v>592873778</v>
      </c>
      <c r="E329" s="24">
        <v>27136894</v>
      </c>
      <c r="F329" s="25">
        <v>40961788</v>
      </c>
      <c r="G329" s="23">
        <v>138249000</v>
      </c>
      <c r="H329" s="26">
        <v>147114504</v>
      </c>
      <c r="I329" s="24">
        <f aca="true" t="shared" si="10" ref="I329:I392">G329+H329</f>
        <v>285363504</v>
      </c>
      <c r="J329" s="25">
        <f aca="true" t="shared" si="11" ref="J329:J392">D329+E329+F329+I329</f>
        <v>946335964</v>
      </c>
    </row>
    <row r="330" spans="1:10" ht="12.75">
      <c r="A330" t="s">
        <v>901</v>
      </c>
      <c r="B330" s="21" t="s">
        <v>211</v>
      </c>
      <c r="C330" s="22" t="s">
        <v>902</v>
      </c>
      <c r="D330" s="23">
        <v>1503668781</v>
      </c>
      <c r="E330" s="24">
        <v>184977524</v>
      </c>
      <c r="F330" s="25">
        <v>191402194</v>
      </c>
      <c r="G330" s="23">
        <v>658628000</v>
      </c>
      <c r="H330" s="26">
        <v>894701391</v>
      </c>
      <c r="I330" s="24">
        <f t="shared" si="10"/>
        <v>1553329391</v>
      </c>
      <c r="J330" s="25">
        <f t="shared" si="11"/>
        <v>3433377890</v>
      </c>
    </row>
    <row r="331" spans="1:10" ht="12.75">
      <c r="A331" t="s">
        <v>903</v>
      </c>
      <c r="B331" s="21" t="s">
        <v>211</v>
      </c>
      <c r="C331" s="22" t="s">
        <v>904</v>
      </c>
      <c r="D331" s="23">
        <v>510106250</v>
      </c>
      <c r="E331" s="24">
        <v>34147360</v>
      </c>
      <c r="F331" s="25">
        <v>45450712</v>
      </c>
      <c r="G331" s="23">
        <v>187506000</v>
      </c>
      <c r="H331" s="26">
        <v>168597608</v>
      </c>
      <c r="I331" s="24">
        <f t="shared" si="10"/>
        <v>356103608</v>
      </c>
      <c r="J331" s="25">
        <f t="shared" si="11"/>
        <v>945807930</v>
      </c>
    </row>
    <row r="332" spans="1:10" ht="12.75">
      <c r="A332" t="s">
        <v>905</v>
      </c>
      <c r="B332" s="21" t="s">
        <v>211</v>
      </c>
      <c r="C332" s="22" t="s">
        <v>906</v>
      </c>
      <c r="D332" s="23">
        <v>2104408409</v>
      </c>
      <c r="E332" s="24">
        <v>132518941</v>
      </c>
      <c r="F332" s="25">
        <v>315748487</v>
      </c>
      <c r="G332" s="23">
        <v>523638000</v>
      </c>
      <c r="H332" s="26">
        <v>772137850</v>
      </c>
      <c r="I332" s="24">
        <f t="shared" si="10"/>
        <v>1295775850</v>
      </c>
      <c r="J332" s="25">
        <f t="shared" si="11"/>
        <v>3848451687</v>
      </c>
    </row>
    <row r="333" spans="1:10" ht="12.75">
      <c r="A333" t="s">
        <v>907</v>
      </c>
      <c r="B333" s="21" t="s">
        <v>211</v>
      </c>
      <c r="C333" s="22" t="s">
        <v>908</v>
      </c>
      <c r="D333" s="23">
        <v>407615397</v>
      </c>
      <c r="E333" s="24">
        <v>28072056</v>
      </c>
      <c r="F333" s="25">
        <v>35321591</v>
      </c>
      <c r="G333" s="23">
        <v>116390000</v>
      </c>
      <c r="H333" s="26">
        <v>147983051</v>
      </c>
      <c r="I333" s="24">
        <f t="shared" si="10"/>
        <v>264373051</v>
      </c>
      <c r="J333" s="25">
        <f t="shared" si="11"/>
        <v>735382095</v>
      </c>
    </row>
    <row r="334" spans="1:10" ht="12.75">
      <c r="A334" t="s">
        <v>909</v>
      </c>
      <c r="B334" s="21" t="s">
        <v>211</v>
      </c>
      <c r="C334" s="22" t="s">
        <v>910</v>
      </c>
      <c r="D334" s="23">
        <v>1006007010</v>
      </c>
      <c r="E334" s="24">
        <v>87634165</v>
      </c>
      <c r="F334" s="25">
        <v>144410979</v>
      </c>
      <c r="G334" s="23">
        <v>184833000</v>
      </c>
      <c r="H334" s="26">
        <v>482984538</v>
      </c>
      <c r="I334" s="24">
        <f t="shared" si="10"/>
        <v>667817538</v>
      </c>
      <c r="J334" s="25">
        <f t="shared" si="11"/>
        <v>1905869692</v>
      </c>
    </row>
    <row r="335" spans="1:10" ht="12.75">
      <c r="A335" t="s">
        <v>911</v>
      </c>
      <c r="B335" s="21" t="s">
        <v>211</v>
      </c>
      <c r="C335" s="22" t="s">
        <v>912</v>
      </c>
      <c r="D335" s="23">
        <v>305476746</v>
      </c>
      <c r="E335" s="24">
        <v>15026916</v>
      </c>
      <c r="F335" s="25">
        <v>26612978</v>
      </c>
      <c r="G335" s="23">
        <v>0</v>
      </c>
      <c r="H335" s="26">
        <v>0</v>
      </c>
      <c r="I335" s="24">
        <f t="shared" si="10"/>
        <v>0</v>
      </c>
      <c r="J335" s="25">
        <f t="shared" si="11"/>
        <v>347116640</v>
      </c>
    </row>
    <row r="336" spans="1:10" ht="12.75">
      <c r="A336" t="s">
        <v>913</v>
      </c>
      <c r="B336" s="21" t="s">
        <v>211</v>
      </c>
      <c r="C336" s="22" t="s">
        <v>914</v>
      </c>
      <c r="D336" s="23">
        <v>581485905</v>
      </c>
      <c r="E336" s="24">
        <v>27415059</v>
      </c>
      <c r="F336" s="25">
        <v>52672079</v>
      </c>
      <c r="G336" s="23">
        <v>0</v>
      </c>
      <c r="H336" s="26">
        <v>0</v>
      </c>
      <c r="I336" s="24">
        <f t="shared" si="10"/>
        <v>0</v>
      </c>
      <c r="J336" s="25">
        <f t="shared" si="11"/>
        <v>661573043</v>
      </c>
    </row>
    <row r="337" spans="1:10" ht="12.75">
      <c r="A337" t="s">
        <v>915</v>
      </c>
      <c r="B337" s="21" t="s">
        <v>211</v>
      </c>
      <c r="C337" s="22" t="s">
        <v>916</v>
      </c>
      <c r="D337" s="23">
        <v>190189212</v>
      </c>
      <c r="E337" s="24">
        <v>5066057</v>
      </c>
      <c r="F337" s="25">
        <v>18913879</v>
      </c>
      <c r="G337" s="23">
        <v>0</v>
      </c>
      <c r="H337" s="26">
        <v>0</v>
      </c>
      <c r="I337" s="24">
        <f t="shared" si="10"/>
        <v>0</v>
      </c>
      <c r="J337" s="25">
        <f t="shared" si="11"/>
        <v>214169148</v>
      </c>
    </row>
    <row r="338" spans="1:10" ht="12.75">
      <c r="A338" t="s">
        <v>917</v>
      </c>
      <c r="B338" s="21" t="s">
        <v>211</v>
      </c>
      <c r="C338" s="22" t="s">
        <v>918</v>
      </c>
      <c r="D338" s="23">
        <v>779775769</v>
      </c>
      <c r="E338" s="24">
        <v>48484156</v>
      </c>
      <c r="F338" s="25">
        <v>64302981</v>
      </c>
      <c r="G338" s="23">
        <v>0</v>
      </c>
      <c r="H338" s="26">
        <v>0</v>
      </c>
      <c r="I338" s="24">
        <f t="shared" si="10"/>
        <v>0</v>
      </c>
      <c r="J338" s="25">
        <f t="shared" si="11"/>
        <v>892562906</v>
      </c>
    </row>
    <row r="339" spans="1:10" ht="12.75">
      <c r="A339" t="s">
        <v>919</v>
      </c>
      <c r="B339" s="21" t="s">
        <v>211</v>
      </c>
      <c r="C339" s="22" t="s">
        <v>920</v>
      </c>
      <c r="D339" s="23">
        <v>428160528</v>
      </c>
      <c r="E339" s="24">
        <v>6578796</v>
      </c>
      <c r="F339" s="25">
        <v>29685323</v>
      </c>
      <c r="G339" s="23">
        <v>0</v>
      </c>
      <c r="H339" s="26">
        <v>0</v>
      </c>
      <c r="I339" s="24">
        <f t="shared" si="10"/>
        <v>0</v>
      </c>
      <c r="J339" s="25">
        <f t="shared" si="11"/>
        <v>464424647</v>
      </c>
    </row>
    <row r="340" spans="1:10" ht="12.75">
      <c r="A340" t="s">
        <v>921</v>
      </c>
      <c r="B340" s="21" t="s">
        <v>211</v>
      </c>
      <c r="C340" s="22" t="s">
        <v>922</v>
      </c>
      <c r="D340" s="23">
        <v>702643477</v>
      </c>
      <c r="E340" s="24">
        <v>39085201</v>
      </c>
      <c r="F340" s="25">
        <v>53098643</v>
      </c>
      <c r="G340" s="23">
        <v>189818000</v>
      </c>
      <c r="H340" s="26">
        <v>218762662</v>
      </c>
      <c r="I340" s="24">
        <f t="shared" si="10"/>
        <v>408580662</v>
      </c>
      <c r="J340" s="25">
        <f t="shared" si="11"/>
        <v>1203407983</v>
      </c>
    </row>
    <row r="341" spans="1:10" ht="12.75">
      <c r="A341" t="s">
        <v>923</v>
      </c>
      <c r="B341" s="21" t="s">
        <v>211</v>
      </c>
      <c r="C341" s="22" t="s">
        <v>924</v>
      </c>
      <c r="D341" s="23">
        <v>830727693</v>
      </c>
      <c r="E341" s="24">
        <v>57085090</v>
      </c>
      <c r="F341" s="25">
        <v>68051325</v>
      </c>
      <c r="G341" s="23">
        <v>185859000</v>
      </c>
      <c r="H341" s="26">
        <v>325408621</v>
      </c>
      <c r="I341" s="24">
        <f t="shared" si="10"/>
        <v>511267621</v>
      </c>
      <c r="J341" s="25">
        <f t="shared" si="11"/>
        <v>1467131729</v>
      </c>
    </row>
    <row r="342" spans="1:10" ht="12.75">
      <c r="A342" t="s">
        <v>925</v>
      </c>
      <c r="B342" s="21" t="s">
        <v>211</v>
      </c>
      <c r="C342" s="22" t="s">
        <v>926</v>
      </c>
      <c r="D342" s="23">
        <v>892950090</v>
      </c>
      <c r="E342" s="24">
        <v>41938229</v>
      </c>
      <c r="F342" s="25">
        <v>74235445</v>
      </c>
      <c r="G342" s="23">
        <v>253263000</v>
      </c>
      <c r="H342" s="26">
        <v>236765838</v>
      </c>
      <c r="I342" s="24">
        <f t="shared" si="10"/>
        <v>490028838</v>
      </c>
      <c r="J342" s="25">
        <f t="shared" si="11"/>
        <v>1499152602</v>
      </c>
    </row>
    <row r="343" spans="1:10" ht="12.75">
      <c r="A343" t="s">
        <v>927</v>
      </c>
      <c r="B343" s="21" t="s">
        <v>211</v>
      </c>
      <c r="C343" s="22" t="s">
        <v>928</v>
      </c>
      <c r="D343" s="23">
        <v>2572719993</v>
      </c>
      <c r="E343" s="24">
        <v>45257823</v>
      </c>
      <c r="F343" s="25">
        <v>141718619</v>
      </c>
      <c r="G343" s="23">
        <v>528047000</v>
      </c>
      <c r="H343" s="26">
        <v>271952362</v>
      </c>
      <c r="I343" s="24">
        <f t="shared" si="10"/>
        <v>799999362</v>
      </c>
      <c r="J343" s="25">
        <f t="shared" si="11"/>
        <v>3559695797</v>
      </c>
    </row>
    <row r="344" spans="1:10" ht="12.75">
      <c r="A344" t="s">
        <v>929</v>
      </c>
      <c r="B344" s="21" t="s">
        <v>211</v>
      </c>
      <c r="C344" s="22" t="s">
        <v>239</v>
      </c>
      <c r="D344" s="23">
        <v>499070580</v>
      </c>
      <c r="E344" s="24">
        <v>26340225</v>
      </c>
      <c r="F344" s="25">
        <v>39050191</v>
      </c>
      <c r="G344" s="23">
        <v>0</v>
      </c>
      <c r="H344" s="26">
        <v>0</v>
      </c>
      <c r="I344" s="24">
        <f t="shared" si="10"/>
        <v>0</v>
      </c>
      <c r="J344" s="25">
        <f t="shared" si="11"/>
        <v>564460996</v>
      </c>
    </row>
    <row r="345" spans="1:10" ht="12.75">
      <c r="A345" t="s">
        <v>930</v>
      </c>
      <c r="B345" s="21" t="s">
        <v>211</v>
      </c>
      <c r="C345" s="22" t="s">
        <v>931</v>
      </c>
      <c r="D345" s="23">
        <v>774492735</v>
      </c>
      <c r="E345" s="24">
        <v>57078902</v>
      </c>
      <c r="F345" s="25">
        <v>66422420</v>
      </c>
      <c r="G345" s="23">
        <v>0</v>
      </c>
      <c r="H345" s="26">
        <v>0</v>
      </c>
      <c r="I345" s="24">
        <f t="shared" si="10"/>
        <v>0</v>
      </c>
      <c r="J345" s="25">
        <f t="shared" si="11"/>
        <v>897994057</v>
      </c>
    </row>
    <row r="346" spans="1:10" ht="12.75">
      <c r="A346" t="s">
        <v>932</v>
      </c>
      <c r="B346" s="21" t="s">
        <v>211</v>
      </c>
      <c r="C346" s="22" t="s">
        <v>933</v>
      </c>
      <c r="D346" s="23">
        <v>1640910256</v>
      </c>
      <c r="E346" s="24">
        <v>48554878</v>
      </c>
      <c r="F346" s="25">
        <v>101313766</v>
      </c>
      <c r="G346" s="23">
        <v>0</v>
      </c>
      <c r="H346" s="26">
        <v>0</v>
      </c>
      <c r="I346" s="24">
        <f t="shared" si="10"/>
        <v>0</v>
      </c>
      <c r="J346" s="25">
        <f t="shared" si="11"/>
        <v>1790778900</v>
      </c>
    </row>
    <row r="347" spans="1:10" ht="12.75">
      <c r="A347" t="s">
        <v>934</v>
      </c>
      <c r="B347" s="21" t="s">
        <v>211</v>
      </c>
      <c r="C347" s="22" t="s">
        <v>935</v>
      </c>
      <c r="D347" s="23">
        <v>311111982</v>
      </c>
      <c r="E347" s="24">
        <v>11604987</v>
      </c>
      <c r="F347" s="25">
        <v>18551555</v>
      </c>
      <c r="G347" s="23">
        <v>0</v>
      </c>
      <c r="H347" s="26">
        <v>0</v>
      </c>
      <c r="I347" s="24">
        <f t="shared" si="10"/>
        <v>0</v>
      </c>
      <c r="J347" s="25">
        <f t="shared" si="11"/>
        <v>341268524</v>
      </c>
    </row>
    <row r="348" spans="1:10" ht="12.75">
      <c r="A348" t="s">
        <v>936</v>
      </c>
      <c r="B348" s="21" t="s">
        <v>211</v>
      </c>
      <c r="C348" s="22" t="s">
        <v>937</v>
      </c>
      <c r="D348" s="23">
        <v>858199468</v>
      </c>
      <c r="E348" s="24">
        <v>40238730</v>
      </c>
      <c r="F348" s="25">
        <v>85730200</v>
      </c>
      <c r="G348" s="23">
        <v>0</v>
      </c>
      <c r="H348" s="26">
        <v>0</v>
      </c>
      <c r="I348" s="24">
        <f t="shared" si="10"/>
        <v>0</v>
      </c>
      <c r="J348" s="25">
        <f t="shared" si="11"/>
        <v>984168398</v>
      </c>
    </row>
    <row r="349" spans="1:10" ht="12.75">
      <c r="A349" t="s">
        <v>938</v>
      </c>
      <c r="B349" s="21" t="s">
        <v>211</v>
      </c>
      <c r="C349" s="22" t="s">
        <v>939</v>
      </c>
      <c r="D349" s="23">
        <v>423816701</v>
      </c>
      <c r="E349" s="24">
        <v>20297232</v>
      </c>
      <c r="F349" s="25">
        <v>63327039</v>
      </c>
      <c r="G349" s="23">
        <v>0</v>
      </c>
      <c r="H349" s="26">
        <v>0</v>
      </c>
      <c r="I349" s="24">
        <f t="shared" si="10"/>
        <v>0</v>
      </c>
      <c r="J349" s="25">
        <f t="shared" si="11"/>
        <v>507440972</v>
      </c>
    </row>
    <row r="350" spans="1:10" ht="12.75">
      <c r="A350" t="s">
        <v>940</v>
      </c>
      <c r="B350" s="21" t="s">
        <v>211</v>
      </c>
      <c r="C350" s="22" t="s">
        <v>941</v>
      </c>
      <c r="D350" s="23">
        <v>788463424</v>
      </c>
      <c r="E350" s="24">
        <v>103032073</v>
      </c>
      <c r="F350" s="25">
        <v>132367214</v>
      </c>
      <c r="G350" s="23">
        <v>0</v>
      </c>
      <c r="H350" s="26">
        <v>0</v>
      </c>
      <c r="I350" s="24">
        <f t="shared" si="10"/>
        <v>0</v>
      </c>
      <c r="J350" s="25">
        <f t="shared" si="11"/>
        <v>1023862711</v>
      </c>
    </row>
    <row r="351" spans="1:10" ht="12.75">
      <c r="A351" t="s">
        <v>942</v>
      </c>
      <c r="B351" s="21" t="s">
        <v>211</v>
      </c>
      <c r="C351" s="22" t="s">
        <v>943</v>
      </c>
      <c r="D351" s="23">
        <v>509754048</v>
      </c>
      <c r="E351" s="24">
        <v>30226453</v>
      </c>
      <c r="F351" s="25">
        <v>55806106</v>
      </c>
      <c r="G351" s="23">
        <v>0</v>
      </c>
      <c r="H351" s="26">
        <v>0</v>
      </c>
      <c r="I351" s="24">
        <f t="shared" si="10"/>
        <v>0</v>
      </c>
      <c r="J351" s="25">
        <f t="shared" si="11"/>
        <v>595786607</v>
      </c>
    </row>
    <row r="352" spans="1:10" ht="12.75">
      <c r="A352" t="s">
        <v>944</v>
      </c>
      <c r="B352" s="21" t="s">
        <v>213</v>
      </c>
      <c r="C352" s="22" t="s">
        <v>945</v>
      </c>
      <c r="D352" s="23">
        <v>3053006454</v>
      </c>
      <c r="E352" s="24">
        <v>185333793</v>
      </c>
      <c r="F352" s="25">
        <v>553914866</v>
      </c>
      <c r="G352" s="23">
        <v>0</v>
      </c>
      <c r="H352" s="26">
        <v>0</v>
      </c>
      <c r="I352" s="24">
        <f t="shared" si="10"/>
        <v>0</v>
      </c>
      <c r="J352" s="25">
        <f t="shared" si="11"/>
        <v>3792255113</v>
      </c>
    </row>
    <row r="353" spans="1:10" ht="12.75">
      <c r="A353" t="s">
        <v>946</v>
      </c>
      <c r="B353" s="21" t="s">
        <v>213</v>
      </c>
      <c r="C353" s="22" t="s">
        <v>947</v>
      </c>
      <c r="D353" s="23">
        <v>611188294</v>
      </c>
      <c r="E353" s="24">
        <v>19143504</v>
      </c>
      <c r="F353" s="25">
        <v>75308897</v>
      </c>
      <c r="G353" s="23">
        <v>0</v>
      </c>
      <c r="H353" s="26">
        <v>0</v>
      </c>
      <c r="I353" s="24">
        <f t="shared" si="10"/>
        <v>0</v>
      </c>
      <c r="J353" s="25">
        <f t="shared" si="11"/>
        <v>705640695</v>
      </c>
    </row>
    <row r="354" spans="1:10" ht="12.75">
      <c r="A354" t="s">
        <v>948</v>
      </c>
      <c r="B354" s="21" t="s">
        <v>213</v>
      </c>
      <c r="C354" s="22" t="s">
        <v>949</v>
      </c>
      <c r="D354" s="23">
        <v>621871763</v>
      </c>
      <c r="E354" s="24">
        <v>6811158</v>
      </c>
      <c r="F354" s="25">
        <v>76421354</v>
      </c>
      <c r="G354" s="23">
        <v>0</v>
      </c>
      <c r="H354" s="26">
        <v>0</v>
      </c>
      <c r="I354" s="24">
        <f t="shared" si="10"/>
        <v>0</v>
      </c>
      <c r="J354" s="25">
        <f t="shared" si="11"/>
        <v>705104275</v>
      </c>
    </row>
    <row r="355" spans="1:10" ht="12.75">
      <c r="A355" t="s">
        <v>950</v>
      </c>
      <c r="B355" s="21" t="s">
        <v>213</v>
      </c>
      <c r="C355" s="22" t="s">
        <v>951</v>
      </c>
      <c r="D355" s="23">
        <v>1366544708</v>
      </c>
      <c r="E355" s="24">
        <v>40457139</v>
      </c>
      <c r="F355" s="25">
        <v>426119646</v>
      </c>
      <c r="G355" s="23">
        <v>0</v>
      </c>
      <c r="H355" s="26">
        <v>0</v>
      </c>
      <c r="I355" s="24">
        <f t="shared" si="10"/>
        <v>0</v>
      </c>
      <c r="J355" s="25">
        <f t="shared" si="11"/>
        <v>1833121493</v>
      </c>
    </row>
    <row r="356" spans="1:10" ht="12.75">
      <c r="A356" t="s">
        <v>952</v>
      </c>
      <c r="B356" s="21" t="s">
        <v>213</v>
      </c>
      <c r="C356" s="22" t="s">
        <v>953</v>
      </c>
      <c r="D356" s="23">
        <v>666014444</v>
      </c>
      <c r="E356" s="24">
        <v>19784355</v>
      </c>
      <c r="F356" s="25">
        <v>72920699</v>
      </c>
      <c r="G356" s="23">
        <v>0</v>
      </c>
      <c r="H356" s="26">
        <v>0</v>
      </c>
      <c r="I356" s="24">
        <f t="shared" si="10"/>
        <v>0</v>
      </c>
      <c r="J356" s="25">
        <f t="shared" si="11"/>
        <v>758719498</v>
      </c>
    </row>
    <row r="357" spans="1:10" ht="12.75">
      <c r="A357" t="s">
        <v>954</v>
      </c>
      <c r="B357" s="21" t="s">
        <v>213</v>
      </c>
      <c r="C357" s="22" t="s">
        <v>955</v>
      </c>
      <c r="D357" s="23">
        <v>773201327</v>
      </c>
      <c r="E357" s="24">
        <v>33307394</v>
      </c>
      <c r="F357" s="25">
        <v>120413038</v>
      </c>
      <c r="G357" s="23">
        <v>0</v>
      </c>
      <c r="H357" s="26">
        <v>0</v>
      </c>
      <c r="I357" s="24">
        <f t="shared" si="10"/>
        <v>0</v>
      </c>
      <c r="J357" s="25">
        <f t="shared" si="11"/>
        <v>926921759</v>
      </c>
    </row>
    <row r="358" spans="1:10" ht="12.75">
      <c r="A358" t="s">
        <v>956</v>
      </c>
      <c r="B358" s="21" t="s">
        <v>213</v>
      </c>
      <c r="C358" s="22" t="s">
        <v>957</v>
      </c>
      <c r="D358" s="23">
        <v>658031193</v>
      </c>
      <c r="E358" s="24">
        <v>25593708</v>
      </c>
      <c r="F358" s="25">
        <v>105242772</v>
      </c>
      <c r="G358" s="23">
        <v>0</v>
      </c>
      <c r="H358" s="26">
        <v>0</v>
      </c>
      <c r="I358" s="24">
        <f t="shared" si="10"/>
        <v>0</v>
      </c>
      <c r="J358" s="25">
        <f t="shared" si="11"/>
        <v>788867673</v>
      </c>
    </row>
    <row r="359" spans="1:10" ht="12.75">
      <c r="A359" t="s">
        <v>958</v>
      </c>
      <c r="B359" s="21" t="s">
        <v>213</v>
      </c>
      <c r="C359" s="22" t="s">
        <v>959</v>
      </c>
      <c r="D359" s="23">
        <v>987809894</v>
      </c>
      <c r="E359" s="24">
        <v>46611955</v>
      </c>
      <c r="F359" s="25">
        <v>172437597</v>
      </c>
      <c r="G359" s="23">
        <v>0</v>
      </c>
      <c r="H359" s="26">
        <v>0</v>
      </c>
      <c r="I359" s="24">
        <f t="shared" si="10"/>
        <v>0</v>
      </c>
      <c r="J359" s="25">
        <f t="shared" si="11"/>
        <v>1206859446</v>
      </c>
    </row>
    <row r="360" spans="1:10" ht="12.75">
      <c r="A360" t="s">
        <v>960</v>
      </c>
      <c r="B360" s="21" t="s">
        <v>213</v>
      </c>
      <c r="C360" s="22" t="s">
        <v>961</v>
      </c>
      <c r="D360" s="23">
        <v>866065319</v>
      </c>
      <c r="E360" s="24">
        <v>29738004</v>
      </c>
      <c r="F360" s="25">
        <v>123069390</v>
      </c>
      <c r="G360" s="23">
        <v>0</v>
      </c>
      <c r="H360" s="26">
        <v>0</v>
      </c>
      <c r="I360" s="24">
        <f t="shared" si="10"/>
        <v>0</v>
      </c>
      <c r="J360" s="25">
        <f t="shared" si="11"/>
        <v>1018872713</v>
      </c>
    </row>
    <row r="361" spans="1:10" ht="12.75">
      <c r="A361" t="s">
        <v>962</v>
      </c>
      <c r="B361" s="21" t="s">
        <v>213</v>
      </c>
      <c r="C361" s="22" t="s">
        <v>963</v>
      </c>
      <c r="D361" s="23">
        <v>424755907</v>
      </c>
      <c r="E361" s="24">
        <v>1800003</v>
      </c>
      <c r="F361" s="25">
        <v>31677153</v>
      </c>
      <c r="G361" s="23">
        <v>0</v>
      </c>
      <c r="H361" s="26">
        <v>0</v>
      </c>
      <c r="I361" s="24">
        <f t="shared" si="10"/>
        <v>0</v>
      </c>
      <c r="J361" s="25">
        <f t="shared" si="11"/>
        <v>458233063</v>
      </c>
    </row>
    <row r="362" spans="1:10" ht="12.75">
      <c r="A362" t="s">
        <v>964</v>
      </c>
      <c r="B362" s="21" t="s">
        <v>213</v>
      </c>
      <c r="C362" s="22" t="s">
        <v>965</v>
      </c>
      <c r="D362" s="23">
        <v>1372532146</v>
      </c>
      <c r="E362" s="24">
        <v>54930078</v>
      </c>
      <c r="F362" s="25">
        <v>218145750</v>
      </c>
      <c r="G362" s="23">
        <v>0</v>
      </c>
      <c r="H362" s="26">
        <v>0</v>
      </c>
      <c r="I362" s="24">
        <f t="shared" si="10"/>
        <v>0</v>
      </c>
      <c r="J362" s="25">
        <f t="shared" si="11"/>
        <v>1645607974</v>
      </c>
    </row>
    <row r="363" spans="1:10" ht="12.75">
      <c r="A363" t="s">
        <v>966</v>
      </c>
      <c r="B363" s="21" t="s">
        <v>213</v>
      </c>
      <c r="C363" s="22" t="s">
        <v>967</v>
      </c>
      <c r="D363" s="23">
        <v>673645492</v>
      </c>
      <c r="E363" s="24">
        <v>20534475</v>
      </c>
      <c r="F363" s="25">
        <v>99366340</v>
      </c>
      <c r="G363" s="23">
        <v>0</v>
      </c>
      <c r="H363" s="26">
        <v>0</v>
      </c>
      <c r="I363" s="24">
        <f t="shared" si="10"/>
        <v>0</v>
      </c>
      <c r="J363" s="25">
        <f t="shared" si="11"/>
        <v>793546307</v>
      </c>
    </row>
    <row r="364" spans="1:10" ht="12.75">
      <c r="A364" t="s">
        <v>968</v>
      </c>
      <c r="B364" s="21" t="s">
        <v>213</v>
      </c>
      <c r="C364" s="22" t="s">
        <v>971</v>
      </c>
      <c r="D364" s="23">
        <v>2122488124</v>
      </c>
      <c r="E364" s="24">
        <v>62927017</v>
      </c>
      <c r="F364" s="25">
        <v>605551979</v>
      </c>
      <c r="G364" s="23">
        <v>0</v>
      </c>
      <c r="H364" s="26">
        <v>0</v>
      </c>
      <c r="I364" s="24">
        <f t="shared" si="10"/>
        <v>0</v>
      </c>
      <c r="J364" s="25">
        <f t="shared" si="11"/>
        <v>2790967120</v>
      </c>
    </row>
    <row r="365" spans="1:10" ht="12.75">
      <c r="A365" t="s">
        <v>972</v>
      </c>
      <c r="B365" s="21" t="s">
        <v>213</v>
      </c>
      <c r="C365" s="22" t="s">
        <v>973</v>
      </c>
      <c r="D365" s="23">
        <v>663431627</v>
      </c>
      <c r="E365" s="24">
        <v>13245662</v>
      </c>
      <c r="F365" s="25">
        <v>825895578</v>
      </c>
      <c r="G365" s="23">
        <v>0</v>
      </c>
      <c r="H365" s="26">
        <v>0</v>
      </c>
      <c r="I365" s="24">
        <f t="shared" si="10"/>
        <v>0</v>
      </c>
      <c r="J365" s="25">
        <f t="shared" si="11"/>
        <v>1502572867</v>
      </c>
    </row>
    <row r="366" spans="1:10" ht="12.75">
      <c r="A366" t="s">
        <v>974</v>
      </c>
      <c r="B366" s="21" t="s">
        <v>213</v>
      </c>
      <c r="C366" s="22" t="s">
        <v>975</v>
      </c>
      <c r="D366" s="23">
        <v>419003270</v>
      </c>
      <c r="E366" s="24">
        <v>15248092</v>
      </c>
      <c r="F366" s="25">
        <v>64232416</v>
      </c>
      <c r="G366" s="23">
        <v>0</v>
      </c>
      <c r="H366" s="26">
        <v>0</v>
      </c>
      <c r="I366" s="24">
        <f t="shared" si="10"/>
        <v>0</v>
      </c>
      <c r="J366" s="25">
        <f t="shared" si="11"/>
        <v>498483778</v>
      </c>
    </row>
    <row r="367" spans="1:10" ht="12.75">
      <c r="A367" t="s">
        <v>976</v>
      </c>
      <c r="B367" s="21" t="s">
        <v>213</v>
      </c>
      <c r="C367" s="22" t="s">
        <v>496</v>
      </c>
      <c r="D367" s="23">
        <v>805369132</v>
      </c>
      <c r="E367" s="24">
        <v>32492970</v>
      </c>
      <c r="F367" s="25">
        <v>116703056</v>
      </c>
      <c r="G367" s="23">
        <v>0</v>
      </c>
      <c r="H367" s="26">
        <v>0</v>
      </c>
      <c r="I367" s="24">
        <f t="shared" si="10"/>
        <v>0</v>
      </c>
      <c r="J367" s="25">
        <f t="shared" si="11"/>
        <v>954565158</v>
      </c>
    </row>
    <row r="368" spans="1:10" ht="12.75">
      <c r="A368" t="s">
        <v>977</v>
      </c>
      <c r="B368" s="21" t="s">
        <v>215</v>
      </c>
      <c r="C368" s="22" t="s">
        <v>978</v>
      </c>
      <c r="D368" s="23">
        <v>5306513813</v>
      </c>
      <c r="E368" s="24">
        <v>242097265</v>
      </c>
      <c r="F368" s="25">
        <v>579419703</v>
      </c>
      <c r="G368" s="23">
        <v>0</v>
      </c>
      <c r="H368" s="26">
        <v>0</v>
      </c>
      <c r="I368" s="24">
        <f t="shared" si="10"/>
        <v>0</v>
      </c>
      <c r="J368" s="25">
        <f t="shared" si="11"/>
        <v>6128030781</v>
      </c>
    </row>
    <row r="369" spans="1:10" ht="12.75">
      <c r="A369" t="s">
        <v>979</v>
      </c>
      <c r="B369" s="21" t="s">
        <v>215</v>
      </c>
      <c r="C369" s="22" t="s">
        <v>980</v>
      </c>
      <c r="D369" s="23">
        <v>932983745</v>
      </c>
      <c r="E369" s="24">
        <v>32816157</v>
      </c>
      <c r="F369" s="25">
        <v>107454655</v>
      </c>
      <c r="G369" s="23">
        <v>0</v>
      </c>
      <c r="H369" s="26">
        <v>0</v>
      </c>
      <c r="I369" s="24">
        <f t="shared" si="10"/>
        <v>0</v>
      </c>
      <c r="J369" s="25">
        <f t="shared" si="11"/>
        <v>1073254557</v>
      </c>
    </row>
    <row r="370" spans="1:10" ht="12.75">
      <c r="A370" t="s">
        <v>981</v>
      </c>
      <c r="B370" s="21" t="s">
        <v>215</v>
      </c>
      <c r="C370" s="22" t="s">
        <v>295</v>
      </c>
      <c r="D370" s="23">
        <v>1424305876</v>
      </c>
      <c r="E370" s="24">
        <v>35275371</v>
      </c>
      <c r="F370" s="25">
        <v>133207582</v>
      </c>
      <c r="G370" s="23">
        <v>0</v>
      </c>
      <c r="H370" s="26">
        <v>0</v>
      </c>
      <c r="I370" s="24">
        <f t="shared" si="10"/>
        <v>0</v>
      </c>
      <c r="J370" s="25">
        <f t="shared" si="11"/>
        <v>1592788829</v>
      </c>
    </row>
    <row r="371" spans="1:10" ht="12.75">
      <c r="A371" t="s">
        <v>982</v>
      </c>
      <c r="B371" s="21" t="s">
        <v>215</v>
      </c>
      <c r="C371" s="22" t="s">
        <v>983</v>
      </c>
      <c r="D371" s="23">
        <v>1240221503</v>
      </c>
      <c r="E371" s="24">
        <v>35480417</v>
      </c>
      <c r="F371" s="25">
        <v>117657387</v>
      </c>
      <c r="G371" s="23">
        <v>0</v>
      </c>
      <c r="H371" s="26">
        <v>0</v>
      </c>
      <c r="I371" s="24">
        <f t="shared" si="10"/>
        <v>0</v>
      </c>
      <c r="J371" s="25">
        <f t="shared" si="11"/>
        <v>1393359307</v>
      </c>
    </row>
    <row r="372" spans="1:10" ht="12.75">
      <c r="A372" t="s">
        <v>984</v>
      </c>
      <c r="B372" s="21" t="s">
        <v>215</v>
      </c>
      <c r="C372" s="22" t="s">
        <v>207</v>
      </c>
      <c r="D372" s="23">
        <v>2532334136</v>
      </c>
      <c r="E372" s="24">
        <v>86911969</v>
      </c>
      <c r="F372" s="25">
        <v>283019569</v>
      </c>
      <c r="G372" s="23">
        <v>0</v>
      </c>
      <c r="H372" s="26">
        <v>0</v>
      </c>
      <c r="I372" s="24">
        <f t="shared" si="10"/>
        <v>0</v>
      </c>
      <c r="J372" s="25">
        <f t="shared" si="11"/>
        <v>2902265674</v>
      </c>
    </row>
    <row r="373" spans="1:10" ht="12.75">
      <c r="A373" t="s">
        <v>985</v>
      </c>
      <c r="B373" s="21" t="s">
        <v>215</v>
      </c>
      <c r="C373" s="22" t="s">
        <v>986</v>
      </c>
      <c r="D373" s="23">
        <v>1239399697</v>
      </c>
      <c r="E373" s="24">
        <v>12186268</v>
      </c>
      <c r="F373" s="25">
        <v>61116459</v>
      </c>
      <c r="G373" s="23">
        <v>0</v>
      </c>
      <c r="H373" s="26">
        <v>0</v>
      </c>
      <c r="I373" s="24">
        <f t="shared" si="10"/>
        <v>0</v>
      </c>
      <c r="J373" s="25">
        <f t="shared" si="11"/>
        <v>1312702424</v>
      </c>
    </row>
    <row r="374" spans="1:10" ht="12.75">
      <c r="A374" t="s">
        <v>987</v>
      </c>
      <c r="B374" s="21" t="s">
        <v>215</v>
      </c>
      <c r="C374" s="22" t="s">
        <v>988</v>
      </c>
      <c r="D374" s="23">
        <v>1458234692</v>
      </c>
      <c r="E374" s="24">
        <v>50310929</v>
      </c>
      <c r="F374" s="25">
        <v>117492801</v>
      </c>
      <c r="G374" s="23">
        <v>0</v>
      </c>
      <c r="H374" s="26">
        <v>0</v>
      </c>
      <c r="I374" s="24">
        <f t="shared" si="10"/>
        <v>0</v>
      </c>
      <c r="J374" s="25">
        <f t="shared" si="11"/>
        <v>1626038422</v>
      </c>
    </row>
    <row r="375" spans="1:10" ht="12.75">
      <c r="A375" t="s">
        <v>989</v>
      </c>
      <c r="B375" s="21" t="s">
        <v>215</v>
      </c>
      <c r="C375" s="22" t="s">
        <v>990</v>
      </c>
      <c r="D375" s="23">
        <v>1456238879</v>
      </c>
      <c r="E375" s="24">
        <v>52569173</v>
      </c>
      <c r="F375" s="25">
        <v>105158976</v>
      </c>
      <c r="G375" s="23">
        <v>0</v>
      </c>
      <c r="H375" s="26">
        <v>0</v>
      </c>
      <c r="I375" s="24">
        <f t="shared" si="10"/>
        <v>0</v>
      </c>
      <c r="J375" s="25">
        <f t="shared" si="11"/>
        <v>1613967028</v>
      </c>
    </row>
    <row r="376" spans="1:10" ht="12.75">
      <c r="A376" t="s">
        <v>991</v>
      </c>
      <c r="B376" s="21" t="s">
        <v>215</v>
      </c>
      <c r="C376" s="22" t="s">
        <v>992</v>
      </c>
      <c r="D376" s="23">
        <v>1490402497</v>
      </c>
      <c r="E376" s="24">
        <v>70243655</v>
      </c>
      <c r="F376" s="25">
        <v>200735713</v>
      </c>
      <c r="G376" s="23">
        <v>0</v>
      </c>
      <c r="H376" s="26">
        <v>0</v>
      </c>
      <c r="I376" s="24">
        <f t="shared" si="10"/>
        <v>0</v>
      </c>
      <c r="J376" s="25">
        <f t="shared" si="11"/>
        <v>1761381865</v>
      </c>
    </row>
    <row r="377" spans="1:10" ht="12.75">
      <c r="A377" t="s">
        <v>993</v>
      </c>
      <c r="B377" s="21" t="s">
        <v>215</v>
      </c>
      <c r="C377" s="22" t="s">
        <v>994</v>
      </c>
      <c r="D377" s="23">
        <v>1022325714</v>
      </c>
      <c r="E377" s="24">
        <v>35766773</v>
      </c>
      <c r="F377" s="25">
        <v>122489504</v>
      </c>
      <c r="G377" s="23">
        <v>0</v>
      </c>
      <c r="H377" s="26">
        <v>0</v>
      </c>
      <c r="I377" s="24">
        <f t="shared" si="10"/>
        <v>0</v>
      </c>
      <c r="J377" s="25">
        <f t="shared" si="11"/>
        <v>1180581991</v>
      </c>
    </row>
    <row r="378" spans="1:10" ht="12.75">
      <c r="A378" t="s">
        <v>995</v>
      </c>
      <c r="B378" s="21" t="s">
        <v>215</v>
      </c>
      <c r="C378" s="22" t="s">
        <v>996</v>
      </c>
      <c r="D378" s="23">
        <v>2105465016</v>
      </c>
      <c r="E378" s="24">
        <v>84415720</v>
      </c>
      <c r="F378" s="25">
        <v>297936691</v>
      </c>
      <c r="G378" s="23">
        <v>0</v>
      </c>
      <c r="H378" s="26">
        <v>0</v>
      </c>
      <c r="I378" s="24">
        <f t="shared" si="10"/>
        <v>0</v>
      </c>
      <c r="J378" s="25">
        <f t="shared" si="11"/>
        <v>2487817427</v>
      </c>
    </row>
    <row r="379" spans="1:10" ht="12.75">
      <c r="A379" t="s">
        <v>997</v>
      </c>
      <c r="B379" s="21" t="s">
        <v>215</v>
      </c>
      <c r="C379" s="22" t="s">
        <v>945</v>
      </c>
      <c r="D379" s="23">
        <v>331070110</v>
      </c>
      <c r="E379" s="24">
        <v>7086715</v>
      </c>
      <c r="F379" s="25">
        <v>18144849</v>
      </c>
      <c r="G379" s="23">
        <v>0</v>
      </c>
      <c r="H379" s="26">
        <v>0</v>
      </c>
      <c r="I379" s="24">
        <f t="shared" si="10"/>
        <v>0</v>
      </c>
      <c r="J379" s="25">
        <f t="shared" si="11"/>
        <v>356301674</v>
      </c>
    </row>
    <row r="380" spans="1:10" ht="12.75">
      <c r="A380" t="s">
        <v>998</v>
      </c>
      <c r="B380" s="21" t="s">
        <v>215</v>
      </c>
      <c r="C380" s="22" t="s">
        <v>999</v>
      </c>
      <c r="D380" s="23">
        <v>1383450415</v>
      </c>
      <c r="E380" s="24">
        <v>39454594</v>
      </c>
      <c r="F380" s="25">
        <v>216158636</v>
      </c>
      <c r="G380" s="23">
        <v>0</v>
      </c>
      <c r="H380" s="26">
        <v>0</v>
      </c>
      <c r="I380" s="24">
        <f t="shared" si="10"/>
        <v>0</v>
      </c>
      <c r="J380" s="25">
        <f t="shared" si="11"/>
        <v>1639063645</v>
      </c>
    </row>
    <row r="381" spans="1:10" ht="12.75">
      <c r="A381" t="s">
        <v>1000</v>
      </c>
      <c r="B381" s="21" t="s">
        <v>215</v>
      </c>
      <c r="C381" s="22" t="s">
        <v>1001</v>
      </c>
      <c r="D381" s="23">
        <v>1504490587</v>
      </c>
      <c r="E381" s="24">
        <v>21251461</v>
      </c>
      <c r="F381" s="25">
        <v>100657077</v>
      </c>
      <c r="G381" s="23">
        <v>0</v>
      </c>
      <c r="H381" s="26">
        <v>0</v>
      </c>
      <c r="I381" s="24">
        <f t="shared" si="10"/>
        <v>0</v>
      </c>
      <c r="J381" s="25">
        <f t="shared" si="11"/>
        <v>1626399125</v>
      </c>
    </row>
    <row r="382" spans="1:10" ht="12.75">
      <c r="A382" t="s">
        <v>1002</v>
      </c>
      <c r="B382" s="21" t="s">
        <v>215</v>
      </c>
      <c r="C382" s="22" t="s">
        <v>1003</v>
      </c>
      <c r="D382" s="23">
        <v>949537250</v>
      </c>
      <c r="E382" s="24">
        <v>9797369</v>
      </c>
      <c r="F382" s="25">
        <v>73507170</v>
      </c>
      <c r="G382" s="23">
        <v>0</v>
      </c>
      <c r="H382" s="26">
        <v>0</v>
      </c>
      <c r="I382" s="24">
        <f t="shared" si="10"/>
        <v>0</v>
      </c>
      <c r="J382" s="25">
        <f t="shared" si="11"/>
        <v>1032841789</v>
      </c>
    </row>
    <row r="383" spans="1:10" ht="12.75">
      <c r="A383" t="s">
        <v>1004</v>
      </c>
      <c r="B383" s="21" t="s">
        <v>215</v>
      </c>
      <c r="C383" s="22" t="s">
        <v>1005</v>
      </c>
      <c r="D383" s="23">
        <v>732111065</v>
      </c>
      <c r="E383" s="24">
        <v>13421877</v>
      </c>
      <c r="F383" s="25">
        <v>35679029</v>
      </c>
      <c r="G383" s="23">
        <v>0</v>
      </c>
      <c r="H383" s="26">
        <v>0</v>
      </c>
      <c r="I383" s="24">
        <f t="shared" si="10"/>
        <v>0</v>
      </c>
      <c r="J383" s="25">
        <f t="shared" si="11"/>
        <v>781211971</v>
      </c>
    </row>
    <row r="384" spans="1:10" ht="12.75">
      <c r="A384" t="s">
        <v>1006</v>
      </c>
      <c r="B384" s="21" t="s">
        <v>215</v>
      </c>
      <c r="C384" s="22" t="s">
        <v>1007</v>
      </c>
      <c r="D384" s="23">
        <v>1334846506</v>
      </c>
      <c r="E384" s="24">
        <v>42677552</v>
      </c>
      <c r="F384" s="25">
        <v>90640112</v>
      </c>
      <c r="G384" s="23">
        <v>0</v>
      </c>
      <c r="H384" s="26">
        <v>0</v>
      </c>
      <c r="I384" s="24">
        <f t="shared" si="10"/>
        <v>0</v>
      </c>
      <c r="J384" s="25">
        <f t="shared" si="11"/>
        <v>1468164170</v>
      </c>
    </row>
    <row r="385" spans="1:10" ht="12.75">
      <c r="A385" t="s">
        <v>1008</v>
      </c>
      <c r="B385" s="21" t="s">
        <v>215</v>
      </c>
      <c r="C385" s="22" t="s">
        <v>1009</v>
      </c>
      <c r="D385" s="23">
        <v>820513828</v>
      </c>
      <c r="E385" s="24">
        <v>56391499</v>
      </c>
      <c r="F385" s="25">
        <v>188830024</v>
      </c>
      <c r="G385" s="23">
        <v>0</v>
      </c>
      <c r="H385" s="26">
        <v>0</v>
      </c>
      <c r="I385" s="24">
        <f t="shared" si="10"/>
        <v>0</v>
      </c>
      <c r="J385" s="25">
        <f t="shared" si="11"/>
        <v>1065735351</v>
      </c>
    </row>
    <row r="386" spans="1:10" ht="12.75">
      <c r="A386" t="s">
        <v>1010</v>
      </c>
      <c r="B386" s="21" t="s">
        <v>215</v>
      </c>
      <c r="C386" s="22" t="s">
        <v>1011</v>
      </c>
      <c r="D386" s="23">
        <v>1143718088</v>
      </c>
      <c r="E386" s="24">
        <v>11789044</v>
      </c>
      <c r="F386" s="25">
        <v>72864323</v>
      </c>
      <c r="G386" s="23">
        <v>0</v>
      </c>
      <c r="H386" s="26">
        <v>0</v>
      </c>
      <c r="I386" s="24">
        <f t="shared" si="10"/>
        <v>0</v>
      </c>
      <c r="J386" s="25">
        <f t="shared" si="11"/>
        <v>1228371455</v>
      </c>
    </row>
    <row r="387" spans="1:10" ht="12.75">
      <c r="A387" t="s">
        <v>1012</v>
      </c>
      <c r="B387" s="21" t="s">
        <v>215</v>
      </c>
      <c r="C387" s="22" t="s">
        <v>1013</v>
      </c>
      <c r="D387" s="23">
        <v>706987305</v>
      </c>
      <c r="E387" s="24">
        <v>30371408</v>
      </c>
      <c r="F387" s="25">
        <v>73384533</v>
      </c>
      <c r="G387" s="23">
        <v>0</v>
      </c>
      <c r="H387" s="26">
        <v>0</v>
      </c>
      <c r="I387" s="24">
        <f t="shared" si="10"/>
        <v>0</v>
      </c>
      <c r="J387" s="25">
        <f t="shared" si="11"/>
        <v>810743246</v>
      </c>
    </row>
    <row r="388" spans="1:10" ht="12.75">
      <c r="A388" t="s">
        <v>1014</v>
      </c>
      <c r="B388" s="21" t="s">
        <v>215</v>
      </c>
      <c r="C388" s="22" t="s">
        <v>604</v>
      </c>
      <c r="D388" s="23">
        <v>1520926691</v>
      </c>
      <c r="E388" s="24">
        <v>37362850</v>
      </c>
      <c r="F388" s="25">
        <v>90706168</v>
      </c>
      <c r="G388" s="23">
        <v>0</v>
      </c>
      <c r="H388" s="26">
        <v>0</v>
      </c>
      <c r="I388" s="24">
        <f t="shared" si="10"/>
        <v>0</v>
      </c>
      <c r="J388" s="25">
        <f t="shared" si="11"/>
        <v>1648995709</v>
      </c>
    </row>
    <row r="389" spans="1:10" ht="12.75">
      <c r="A389" t="s">
        <v>1015</v>
      </c>
      <c r="B389" s="21" t="s">
        <v>215</v>
      </c>
      <c r="C389" s="22" t="s">
        <v>1016</v>
      </c>
      <c r="D389" s="23">
        <v>372042971</v>
      </c>
      <c r="E389" s="24">
        <v>22346430</v>
      </c>
      <c r="F389" s="25">
        <v>48941886</v>
      </c>
      <c r="G389" s="23">
        <v>0</v>
      </c>
      <c r="H389" s="26">
        <v>0</v>
      </c>
      <c r="I389" s="24">
        <f t="shared" si="10"/>
        <v>0</v>
      </c>
      <c r="J389" s="25">
        <f t="shared" si="11"/>
        <v>443331287</v>
      </c>
    </row>
    <row r="390" spans="1:10" ht="12.75">
      <c r="A390" t="s">
        <v>1017</v>
      </c>
      <c r="B390" s="21" t="s">
        <v>215</v>
      </c>
      <c r="C390" s="22" t="s">
        <v>774</v>
      </c>
      <c r="D390" s="23">
        <v>1839200119</v>
      </c>
      <c r="E390" s="24">
        <v>39802898</v>
      </c>
      <c r="F390" s="25">
        <v>159687097</v>
      </c>
      <c r="G390" s="23">
        <v>0</v>
      </c>
      <c r="H390" s="26">
        <v>0</v>
      </c>
      <c r="I390" s="24">
        <f t="shared" si="10"/>
        <v>0</v>
      </c>
      <c r="J390" s="25">
        <f t="shared" si="11"/>
        <v>2038690114</v>
      </c>
    </row>
    <row r="391" spans="1:10" ht="12.75">
      <c r="A391" t="s">
        <v>1018</v>
      </c>
      <c r="B391" s="21" t="s">
        <v>215</v>
      </c>
      <c r="C391" s="22" t="s">
        <v>1019</v>
      </c>
      <c r="D391" s="23">
        <v>1743048907</v>
      </c>
      <c r="E391" s="24">
        <v>22878927</v>
      </c>
      <c r="F391" s="25">
        <v>94299855</v>
      </c>
      <c r="G391" s="23">
        <v>311280001</v>
      </c>
      <c r="H391" s="26">
        <v>132485214</v>
      </c>
      <c r="I391" s="24">
        <f t="shared" si="10"/>
        <v>443765215</v>
      </c>
      <c r="J391" s="25">
        <f t="shared" si="11"/>
        <v>2303992904</v>
      </c>
    </row>
    <row r="392" spans="1:10" ht="12.75">
      <c r="A392" t="s">
        <v>1020</v>
      </c>
      <c r="B392" s="21" t="s">
        <v>215</v>
      </c>
      <c r="C392" s="22" t="s">
        <v>1021</v>
      </c>
      <c r="D392" s="23">
        <v>279765983</v>
      </c>
      <c r="E392" s="24">
        <v>10389248</v>
      </c>
      <c r="F392" s="25">
        <v>40134663</v>
      </c>
      <c r="G392" s="23">
        <v>0</v>
      </c>
      <c r="H392" s="26">
        <v>0</v>
      </c>
      <c r="I392" s="24">
        <f t="shared" si="10"/>
        <v>0</v>
      </c>
      <c r="J392" s="25">
        <f t="shared" si="11"/>
        <v>330289894</v>
      </c>
    </row>
    <row r="393" spans="1:10" ht="12.75">
      <c r="A393" t="s">
        <v>1022</v>
      </c>
      <c r="B393" s="21" t="s">
        <v>215</v>
      </c>
      <c r="C393" s="22" t="s">
        <v>1023</v>
      </c>
      <c r="D393" s="23">
        <v>1462695920</v>
      </c>
      <c r="E393" s="24">
        <v>44908150</v>
      </c>
      <c r="F393" s="25">
        <v>139473746</v>
      </c>
      <c r="G393" s="23">
        <v>0</v>
      </c>
      <c r="H393" s="26">
        <v>0</v>
      </c>
      <c r="I393" s="24">
        <f aca="true" t="shared" si="12" ref="I393:I456">G393+H393</f>
        <v>0</v>
      </c>
      <c r="J393" s="25">
        <f aca="true" t="shared" si="13" ref="J393:J456">D393+E393+F393+I393</f>
        <v>1647077816</v>
      </c>
    </row>
    <row r="394" spans="1:10" ht="12.75">
      <c r="A394" t="s">
        <v>1024</v>
      </c>
      <c r="B394" s="21" t="s">
        <v>215</v>
      </c>
      <c r="C394" s="22" t="s">
        <v>1025</v>
      </c>
      <c r="D394" s="23">
        <v>1176825099</v>
      </c>
      <c r="E394" s="24">
        <v>81086445</v>
      </c>
      <c r="F394" s="25">
        <v>187762565</v>
      </c>
      <c r="G394" s="23">
        <v>0</v>
      </c>
      <c r="H394" s="26">
        <v>0</v>
      </c>
      <c r="I394" s="24">
        <f t="shared" si="12"/>
        <v>0</v>
      </c>
      <c r="J394" s="25">
        <f t="shared" si="13"/>
        <v>1445674109</v>
      </c>
    </row>
    <row r="395" spans="1:10" ht="12.75">
      <c r="A395" t="s">
        <v>1026</v>
      </c>
      <c r="B395" s="21" t="s">
        <v>215</v>
      </c>
      <c r="C395" s="22" t="s">
        <v>1027</v>
      </c>
      <c r="D395" s="23">
        <v>1270158693</v>
      </c>
      <c r="E395" s="24">
        <v>12806822</v>
      </c>
      <c r="F395" s="25">
        <v>75248038</v>
      </c>
      <c r="G395" s="23">
        <v>0</v>
      </c>
      <c r="H395" s="26">
        <v>0</v>
      </c>
      <c r="I395" s="24">
        <f t="shared" si="12"/>
        <v>0</v>
      </c>
      <c r="J395" s="25">
        <f t="shared" si="13"/>
        <v>1358213553</v>
      </c>
    </row>
    <row r="396" spans="1:10" ht="12.75">
      <c r="A396" t="s">
        <v>1028</v>
      </c>
      <c r="B396" s="21" t="s">
        <v>215</v>
      </c>
      <c r="C396" s="22" t="s">
        <v>1029</v>
      </c>
      <c r="D396" s="23">
        <v>578433486</v>
      </c>
      <c r="E396" s="24">
        <v>18384344</v>
      </c>
      <c r="F396" s="25">
        <v>35349145</v>
      </c>
      <c r="G396" s="23">
        <v>0</v>
      </c>
      <c r="H396" s="26">
        <v>0</v>
      </c>
      <c r="I396" s="24">
        <f t="shared" si="12"/>
        <v>0</v>
      </c>
      <c r="J396" s="25">
        <f t="shared" si="13"/>
        <v>632166975</v>
      </c>
    </row>
    <row r="397" spans="1:10" ht="12.75">
      <c r="A397" t="s">
        <v>1030</v>
      </c>
      <c r="B397" s="21" t="s">
        <v>215</v>
      </c>
      <c r="C397" s="22" t="s">
        <v>1031</v>
      </c>
      <c r="D397" s="23">
        <v>732580668</v>
      </c>
      <c r="E397" s="24">
        <v>2712387</v>
      </c>
      <c r="F397" s="25">
        <v>35220892</v>
      </c>
      <c r="G397" s="23">
        <v>0</v>
      </c>
      <c r="H397" s="26">
        <v>0</v>
      </c>
      <c r="I397" s="24">
        <f t="shared" si="12"/>
        <v>0</v>
      </c>
      <c r="J397" s="25">
        <f t="shared" si="13"/>
        <v>770513947</v>
      </c>
    </row>
    <row r="398" spans="1:10" ht="12.75">
      <c r="A398" t="s">
        <v>1032</v>
      </c>
      <c r="B398" s="21" t="s">
        <v>215</v>
      </c>
      <c r="C398" s="22" t="s">
        <v>1033</v>
      </c>
      <c r="D398" s="23">
        <v>1736357064</v>
      </c>
      <c r="E398" s="24">
        <v>110173909</v>
      </c>
      <c r="F398" s="25">
        <v>235319582</v>
      </c>
      <c r="G398" s="23">
        <v>0</v>
      </c>
      <c r="H398" s="26">
        <v>0</v>
      </c>
      <c r="I398" s="24">
        <f t="shared" si="12"/>
        <v>0</v>
      </c>
      <c r="J398" s="25">
        <f t="shared" si="13"/>
        <v>2081850555</v>
      </c>
    </row>
    <row r="399" spans="1:10" ht="12.75">
      <c r="A399" t="s">
        <v>1034</v>
      </c>
      <c r="B399" s="21" t="s">
        <v>215</v>
      </c>
      <c r="C399" s="22" t="s">
        <v>1035</v>
      </c>
      <c r="D399" s="23">
        <v>535817014</v>
      </c>
      <c r="E399" s="24">
        <v>22454103</v>
      </c>
      <c r="F399" s="25">
        <v>92824997</v>
      </c>
      <c r="G399" s="23">
        <v>0</v>
      </c>
      <c r="H399" s="26">
        <v>0</v>
      </c>
      <c r="I399" s="24">
        <f t="shared" si="12"/>
        <v>0</v>
      </c>
      <c r="J399" s="25">
        <f t="shared" si="13"/>
        <v>651096114</v>
      </c>
    </row>
    <row r="400" spans="1:10" ht="12.75">
      <c r="A400" t="s">
        <v>1036</v>
      </c>
      <c r="B400" s="21" t="s">
        <v>215</v>
      </c>
      <c r="C400" s="22" t="s">
        <v>1037</v>
      </c>
      <c r="D400" s="23">
        <v>2478329792</v>
      </c>
      <c r="E400" s="24">
        <v>30629991</v>
      </c>
      <c r="F400" s="25">
        <v>121196334</v>
      </c>
      <c r="G400" s="23">
        <v>0</v>
      </c>
      <c r="H400" s="26">
        <v>0</v>
      </c>
      <c r="I400" s="24">
        <f t="shared" si="12"/>
        <v>0</v>
      </c>
      <c r="J400" s="25">
        <f t="shared" si="13"/>
        <v>2630156117</v>
      </c>
    </row>
    <row r="401" spans="1:10" ht="12.75">
      <c r="A401" t="s">
        <v>1038</v>
      </c>
      <c r="B401" s="21" t="s">
        <v>215</v>
      </c>
      <c r="C401" s="22" t="s">
        <v>1039</v>
      </c>
      <c r="D401" s="23">
        <v>786702413</v>
      </c>
      <c r="E401" s="24">
        <v>15105263</v>
      </c>
      <c r="F401" s="25">
        <v>49282364</v>
      </c>
      <c r="G401" s="23">
        <v>0</v>
      </c>
      <c r="H401" s="26">
        <v>0</v>
      </c>
      <c r="I401" s="24">
        <f t="shared" si="12"/>
        <v>0</v>
      </c>
      <c r="J401" s="25">
        <f t="shared" si="13"/>
        <v>851090040</v>
      </c>
    </row>
    <row r="402" spans="1:10" ht="12.75">
      <c r="A402" t="s">
        <v>1040</v>
      </c>
      <c r="B402" s="21" t="s">
        <v>215</v>
      </c>
      <c r="C402" s="22" t="s">
        <v>1041</v>
      </c>
      <c r="D402" s="23">
        <v>885671243</v>
      </c>
      <c r="E402" s="24">
        <v>50078726</v>
      </c>
      <c r="F402" s="25">
        <v>77065141</v>
      </c>
      <c r="G402" s="23">
        <v>0</v>
      </c>
      <c r="H402" s="26">
        <v>0</v>
      </c>
      <c r="I402" s="24">
        <f t="shared" si="12"/>
        <v>0</v>
      </c>
      <c r="J402" s="25">
        <f t="shared" si="13"/>
        <v>1012815110</v>
      </c>
    </row>
    <row r="403" spans="1:10" ht="12.75">
      <c r="A403" t="s">
        <v>1042</v>
      </c>
      <c r="B403" s="21" t="s">
        <v>215</v>
      </c>
      <c r="C403" s="22" t="s">
        <v>243</v>
      </c>
      <c r="D403" s="23">
        <v>456688910</v>
      </c>
      <c r="E403" s="24">
        <v>18158367</v>
      </c>
      <c r="F403" s="25">
        <v>32241618</v>
      </c>
      <c r="G403" s="23">
        <v>0</v>
      </c>
      <c r="H403" s="26">
        <v>0</v>
      </c>
      <c r="I403" s="24">
        <f t="shared" si="12"/>
        <v>0</v>
      </c>
      <c r="J403" s="25">
        <f t="shared" si="13"/>
        <v>507088895</v>
      </c>
    </row>
    <row r="404" spans="1:10" ht="12.75">
      <c r="A404" t="s">
        <v>1043</v>
      </c>
      <c r="B404" s="21" t="s">
        <v>215</v>
      </c>
      <c r="C404" s="22" t="s">
        <v>1044</v>
      </c>
      <c r="D404" s="23">
        <v>1026434740</v>
      </c>
      <c r="E404" s="24">
        <v>41407589</v>
      </c>
      <c r="F404" s="25">
        <v>117447266</v>
      </c>
      <c r="G404" s="23">
        <v>75932000</v>
      </c>
      <c r="H404" s="26">
        <v>282900225</v>
      </c>
      <c r="I404" s="24">
        <f t="shared" si="12"/>
        <v>358832225</v>
      </c>
      <c r="J404" s="25">
        <f t="shared" si="13"/>
        <v>1544121820</v>
      </c>
    </row>
    <row r="405" spans="1:10" ht="12.75">
      <c r="A405" t="s">
        <v>1045</v>
      </c>
      <c r="B405" s="21" t="s">
        <v>215</v>
      </c>
      <c r="C405" s="22" t="s">
        <v>1046</v>
      </c>
      <c r="D405" s="23">
        <v>1470561770</v>
      </c>
      <c r="E405" s="24">
        <v>55538155</v>
      </c>
      <c r="F405" s="25">
        <v>213239239</v>
      </c>
      <c r="G405" s="23">
        <v>0</v>
      </c>
      <c r="H405" s="26">
        <v>0</v>
      </c>
      <c r="I405" s="24">
        <f t="shared" si="12"/>
        <v>0</v>
      </c>
      <c r="J405" s="25">
        <f t="shared" si="13"/>
        <v>1739339164</v>
      </c>
    </row>
    <row r="406" spans="1:10" ht="12.75">
      <c r="A406" t="s">
        <v>1047</v>
      </c>
      <c r="B406" s="21" t="s">
        <v>215</v>
      </c>
      <c r="C406" s="22" t="s">
        <v>1048</v>
      </c>
      <c r="D406" s="23">
        <v>1420901254</v>
      </c>
      <c r="E406" s="24">
        <v>38780536</v>
      </c>
      <c r="F406" s="25">
        <v>101484162</v>
      </c>
      <c r="G406" s="23">
        <v>0</v>
      </c>
      <c r="H406" s="26">
        <v>0</v>
      </c>
      <c r="I406" s="24">
        <f t="shared" si="12"/>
        <v>0</v>
      </c>
      <c r="J406" s="25">
        <f t="shared" si="13"/>
        <v>1561165952</v>
      </c>
    </row>
    <row r="407" spans="1:10" ht="12.75">
      <c r="A407" t="s">
        <v>1049</v>
      </c>
      <c r="B407" s="21" t="s">
        <v>215</v>
      </c>
      <c r="C407" s="22" t="s">
        <v>1050</v>
      </c>
      <c r="D407" s="23">
        <v>721310196</v>
      </c>
      <c r="E407" s="24">
        <v>29328419</v>
      </c>
      <c r="F407" s="25">
        <v>59408314</v>
      </c>
      <c r="G407" s="23">
        <v>0</v>
      </c>
      <c r="H407" s="26">
        <v>0</v>
      </c>
      <c r="I407" s="24">
        <f t="shared" si="12"/>
        <v>0</v>
      </c>
      <c r="J407" s="25">
        <f t="shared" si="13"/>
        <v>810046929</v>
      </c>
    </row>
    <row r="408" spans="1:10" ht="12.75">
      <c r="A408" t="s">
        <v>1051</v>
      </c>
      <c r="B408" s="21" t="s">
        <v>215</v>
      </c>
      <c r="C408" s="22" t="s">
        <v>1052</v>
      </c>
      <c r="D408" s="23">
        <v>385661457</v>
      </c>
      <c r="E408" s="24">
        <v>30742487</v>
      </c>
      <c r="F408" s="25">
        <v>38980586</v>
      </c>
      <c r="G408" s="23">
        <v>0</v>
      </c>
      <c r="H408" s="26">
        <v>0</v>
      </c>
      <c r="I408" s="24">
        <f t="shared" si="12"/>
        <v>0</v>
      </c>
      <c r="J408" s="25">
        <f t="shared" si="13"/>
        <v>455384530</v>
      </c>
    </row>
    <row r="409" spans="1:10" ht="12.75">
      <c r="A409" t="s">
        <v>1053</v>
      </c>
      <c r="B409" s="21" t="s">
        <v>217</v>
      </c>
      <c r="C409" s="22" t="s">
        <v>1054</v>
      </c>
      <c r="D409" s="23">
        <v>10061361510</v>
      </c>
      <c r="E409" s="24">
        <v>377032654</v>
      </c>
      <c r="F409" s="25">
        <v>1533569096</v>
      </c>
      <c r="G409" s="23">
        <v>791356000</v>
      </c>
      <c r="H409" s="26">
        <v>2591628100</v>
      </c>
      <c r="I409" s="24">
        <f t="shared" si="12"/>
        <v>3382984100</v>
      </c>
      <c r="J409" s="25">
        <f t="shared" si="13"/>
        <v>15354947360</v>
      </c>
    </row>
    <row r="410" spans="1:10" ht="12.75">
      <c r="A410" t="s">
        <v>1055</v>
      </c>
      <c r="B410" s="21" t="s">
        <v>217</v>
      </c>
      <c r="C410" s="22" t="s">
        <v>1056</v>
      </c>
      <c r="D410" s="23">
        <v>3265971411</v>
      </c>
      <c r="E410" s="24">
        <v>103798150</v>
      </c>
      <c r="F410" s="25">
        <v>405555336</v>
      </c>
      <c r="G410" s="23">
        <v>319715000</v>
      </c>
      <c r="H410" s="26">
        <v>710737774</v>
      </c>
      <c r="I410" s="24">
        <f t="shared" si="12"/>
        <v>1030452774</v>
      </c>
      <c r="J410" s="25">
        <f t="shared" si="13"/>
        <v>4805777671</v>
      </c>
    </row>
    <row r="411" spans="1:10" ht="12.75">
      <c r="A411" t="s">
        <v>1057</v>
      </c>
      <c r="B411" s="21" t="s">
        <v>217</v>
      </c>
      <c r="C411" s="22" t="s">
        <v>1058</v>
      </c>
      <c r="D411" s="23">
        <v>2683546299</v>
      </c>
      <c r="E411" s="24">
        <v>129473853</v>
      </c>
      <c r="F411" s="25">
        <v>263776875</v>
      </c>
      <c r="G411" s="23">
        <v>351224000</v>
      </c>
      <c r="H411" s="26">
        <v>808690363</v>
      </c>
      <c r="I411" s="24">
        <f t="shared" si="12"/>
        <v>1159914363</v>
      </c>
      <c r="J411" s="25">
        <f t="shared" si="13"/>
        <v>4236711390</v>
      </c>
    </row>
    <row r="412" spans="1:10" ht="12.75">
      <c r="A412" t="s">
        <v>1059</v>
      </c>
      <c r="B412" s="21" t="s">
        <v>217</v>
      </c>
      <c r="C412" s="22" t="s">
        <v>1060</v>
      </c>
      <c r="D412" s="23">
        <v>1817715782</v>
      </c>
      <c r="E412" s="24">
        <v>8935254</v>
      </c>
      <c r="F412" s="25">
        <v>100178771</v>
      </c>
      <c r="G412" s="23">
        <v>135894000</v>
      </c>
      <c r="H412" s="26">
        <v>97355303</v>
      </c>
      <c r="I412" s="24">
        <f t="shared" si="12"/>
        <v>233249303</v>
      </c>
      <c r="J412" s="25">
        <f t="shared" si="13"/>
        <v>2160079110</v>
      </c>
    </row>
    <row r="413" spans="1:10" ht="12.75">
      <c r="A413" t="s">
        <v>1061</v>
      </c>
      <c r="B413" s="21" t="s">
        <v>217</v>
      </c>
      <c r="C413" s="22" t="s">
        <v>1062</v>
      </c>
      <c r="D413" s="23">
        <v>900346337</v>
      </c>
      <c r="E413" s="24">
        <v>11091088</v>
      </c>
      <c r="F413" s="25">
        <v>70579786</v>
      </c>
      <c r="G413" s="23">
        <v>138036000</v>
      </c>
      <c r="H413" s="26">
        <v>180999137</v>
      </c>
      <c r="I413" s="24">
        <f t="shared" si="12"/>
        <v>319035137</v>
      </c>
      <c r="J413" s="25">
        <f t="shared" si="13"/>
        <v>1301052348</v>
      </c>
    </row>
    <row r="414" spans="1:10" ht="12.75">
      <c r="A414" t="s">
        <v>1063</v>
      </c>
      <c r="B414" s="21" t="s">
        <v>217</v>
      </c>
      <c r="C414" s="22" t="s">
        <v>1064</v>
      </c>
      <c r="D414" s="23">
        <v>1450838445</v>
      </c>
      <c r="E414" s="24">
        <v>25702886</v>
      </c>
      <c r="F414" s="25">
        <v>102221547</v>
      </c>
      <c r="G414" s="23">
        <v>147353000</v>
      </c>
      <c r="H414" s="26">
        <v>199320992</v>
      </c>
      <c r="I414" s="24">
        <f t="shared" si="12"/>
        <v>346673992</v>
      </c>
      <c r="J414" s="25">
        <f t="shared" si="13"/>
        <v>1925436870</v>
      </c>
    </row>
    <row r="415" spans="1:10" ht="12.75">
      <c r="A415" t="s">
        <v>1065</v>
      </c>
      <c r="B415" s="21" t="s">
        <v>217</v>
      </c>
      <c r="C415" s="22" t="s">
        <v>1066</v>
      </c>
      <c r="D415" s="23">
        <v>1992995099</v>
      </c>
      <c r="E415" s="24">
        <v>64000114</v>
      </c>
      <c r="F415" s="25">
        <v>272433886</v>
      </c>
      <c r="G415" s="23">
        <v>240098000</v>
      </c>
      <c r="H415" s="26">
        <v>553149852</v>
      </c>
      <c r="I415" s="24">
        <f t="shared" si="12"/>
        <v>793247852</v>
      </c>
      <c r="J415" s="25">
        <f t="shared" si="13"/>
        <v>3122676951</v>
      </c>
    </row>
    <row r="416" spans="1:10" ht="12.75">
      <c r="A416" t="s">
        <v>1067</v>
      </c>
      <c r="B416" s="21" t="s">
        <v>217</v>
      </c>
      <c r="C416" s="22" t="s">
        <v>1068</v>
      </c>
      <c r="D416" s="23">
        <v>1549924676</v>
      </c>
      <c r="E416" s="24">
        <v>37252114</v>
      </c>
      <c r="F416" s="25">
        <v>131521782</v>
      </c>
      <c r="G416" s="23">
        <v>0</v>
      </c>
      <c r="H416" s="26">
        <v>0</v>
      </c>
      <c r="I416" s="24">
        <f t="shared" si="12"/>
        <v>0</v>
      </c>
      <c r="J416" s="25">
        <f t="shared" si="13"/>
        <v>1718698572</v>
      </c>
    </row>
    <row r="417" spans="1:10" ht="12.75">
      <c r="A417" t="s">
        <v>1069</v>
      </c>
      <c r="B417" s="21" t="s">
        <v>217</v>
      </c>
      <c r="C417" s="22" t="s">
        <v>1070</v>
      </c>
      <c r="D417" s="23">
        <v>2115913682</v>
      </c>
      <c r="E417" s="24">
        <v>40436128</v>
      </c>
      <c r="F417" s="25">
        <v>170426337</v>
      </c>
      <c r="G417" s="23">
        <v>0</v>
      </c>
      <c r="H417" s="26">
        <v>0</v>
      </c>
      <c r="I417" s="24">
        <f t="shared" si="12"/>
        <v>0</v>
      </c>
      <c r="J417" s="25">
        <f t="shared" si="13"/>
        <v>2326776147</v>
      </c>
    </row>
    <row r="418" spans="1:10" ht="12.75">
      <c r="A418" t="s">
        <v>1071</v>
      </c>
      <c r="B418" s="21" t="s">
        <v>217</v>
      </c>
      <c r="C418" s="22" t="s">
        <v>1072</v>
      </c>
      <c r="D418" s="23">
        <v>1398242910</v>
      </c>
      <c r="E418" s="24">
        <v>24374796</v>
      </c>
      <c r="F418" s="25">
        <v>103269945</v>
      </c>
      <c r="G418" s="23">
        <v>263813000</v>
      </c>
      <c r="H418" s="26">
        <v>234178696</v>
      </c>
      <c r="I418" s="24">
        <f t="shared" si="12"/>
        <v>497991696</v>
      </c>
      <c r="J418" s="25">
        <f t="shared" si="13"/>
        <v>2023879347</v>
      </c>
    </row>
    <row r="419" spans="1:10" ht="12.75">
      <c r="A419" t="s">
        <v>1073</v>
      </c>
      <c r="B419" s="21" t="s">
        <v>217</v>
      </c>
      <c r="C419" s="22" t="s">
        <v>1074</v>
      </c>
      <c r="D419" s="23">
        <v>1662277192</v>
      </c>
      <c r="E419" s="24">
        <v>15997821</v>
      </c>
      <c r="F419" s="25">
        <v>96773931</v>
      </c>
      <c r="G419" s="23">
        <v>124072000</v>
      </c>
      <c r="H419" s="26">
        <v>203493941</v>
      </c>
      <c r="I419" s="24">
        <f t="shared" si="12"/>
        <v>327565941</v>
      </c>
      <c r="J419" s="25">
        <f t="shared" si="13"/>
        <v>2102614885</v>
      </c>
    </row>
    <row r="420" spans="1:10" ht="12.75">
      <c r="A420" t="s">
        <v>1075</v>
      </c>
      <c r="B420" s="21" t="s">
        <v>217</v>
      </c>
      <c r="C420" s="22" t="s">
        <v>1076</v>
      </c>
      <c r="D420" s="23">
        <v>683976758</v>
      </c>
      <c r="E420" s="24">
        <v>9639328</v>
      </c>
      <c r="F420" s="25">
        <v>65942423</v>
      </c>
      <c r="G420" s="23">
        <v>208682000</v>
      </c>
      <c r="H420" s="26">
        <v>61902189</v>
      </c>
      <c r="I420" s="24">
        <f t="shared" si="12"/>
        <v>270584189</v>
      </c>
      <c r="J420" s="25">
        <f t="shared" si="13"/>
        <v>1030142698</v>
      </c>
    </row>
    <row r="421" spans="1:10" ht="12.75">
      <c r="A421" t="s">
        <v>1077</v>
      </c>
      <c r="B421" s="21" t="s">
        <v>217</v>
      </c>
      <c r="C421" s="22" t="s">
        <v>1078</v>
      </c>
      <c r="D421" s="23">
        <v>551783516</v>
      </c>
      <c r="E421" s="24">
        <v>62334072</v>
      </c>
      <c r="F421" s="25">
        <v>109390478</v>
      </c>
      <c r="G421" s="23">
        <v>101295000</v>
      </c>
      <c r="H421" s="26">
        <v>335783411</v>
      </c>
      <c r="I421" s="24">
        <f t="shared" si="12"/>
        <v>437078411</v>
      </c>
      <c r="J421" s="25">
        <f t="shared" si="13"/>
        <v>1160586477</v>
      </c>
    </row>
    <row r="422" spans="1:10" ht="12.75">
      <c r="A422" t="s">
        <v>1079</v>
      </c>
      <c r="B422" s="21" t="s">
        <v>217</v>
      </c>
      <c r="C422" s="22" t="s">
        <v>1080</v>
      </c>
      <c r="D422" s="23">
        <v>1284598985</v>
      </c>
      <c r="E422" s="24">
        <v>20467109</v>
      </c>
      <c r="F422" s="25">
        <v>125823697</v>
      </c>
      <c r="G422" s="23">
        <v>293750000</v>
      </c>
      <c r="H422" s="26">
        <v>175285497</v>
      </c>
      <c r="I422" s="24">
        <f t="shared" si="12"/>
        <v>469035497</v>
      </c>
      <c r="J422" s="25">
        <f t="shared" si="13"/>
        <v>1899925288</v>
      </c>
    </row>
    <row r="423" spans="1:10" ht="12.75">
      <c r="A423" t="s">
        <v>1081</v>
      </c>
      <c r="B423" s="21" t="s">
        <v>217</v>
      </c>
      <c r="C423" s="22" t="s">
        <v>1082</v>
      </c>
      <c r="D423" s="23">
        <v>1971393362</v>
      </c>
      <c r="E423" s="24">
        <v>23656488</v>
      </c>
      <c r="F423" s="25">
        <v>150946915</v>
      </c>
      <c r="G423" s="23">
        <v>159254000</v>
      </c>
      <c r="H423" s="26">
        <v>202779798</v>
      </c>
      <c r="I423" s="24">
        <f t="shared" si="12"/>
        <v>362033798</v>
      </c>
      <c r="J423" s="25">
        <f t="shared" si="13"/>
        <v>2508030563</v>
      </c>
    </row>
    <row r="424" spans="1:10" ht="12.75">
      <c r="A424" t="s">
        <v>1083</v>
      </c>
      <c r="B424" s="21" t="s">
        <v>217</v>
      </c>
      <c r="C424" s="22" t="s">
        <v>1084</v>
      </c>
      <c r="D424" s="23">
        <v>729997852</v>
      </c>
      <c r="E424" s="24">
        <v>7533109</v>
      </c>
      <c r="F424" s="25">
        <v>40833498</v>
      </c>
      <c r="G424" s="23">
        <v>78426000</v>
      </c>
      <c r="H424" s="26">
        <v>63225071</v>
      </c>
      <c r="I424" s="24">
        <f t="shared" si="12"/>
        <v>141651071</v>
      </c>
      <c r="J424" s="25">
        <f t="shared" si="13"/>
        <v>920015530</v>
      </c>
    </row>
    <row r="425" spans="1:10" ht="12.75">
      <c r="A425" t="s">
        <v>1085</v>
      </c>
      <c r="B425" s="21" t="s">
        <v>217</v>
      </c>
      <c r="C425" s="22" t="s">
        <v>1086</v>
      </c>
      <c r="D425" s="23">
        <v>1034652793</v>
      </c>
      <c r="E425" s="24">
        <v>9239368</v>
      </c>
      <c r="F425" s="25">
        <v>86118015</v>
      </c>
      <c r="G425" s="23">
        <v>219182000</v>
      </c>
      <c r="H425" s="26">
        <v>80588746</v>
      </c>
      <c r="I425" s="24">
        <f t="shared" si="12"/>
        <v>299770746</v>
      </c>
      <c r="J425" s="25">
        <f t="shared" si="13"/>
        <v>1429780922</v>
      </c>
    </row>
    <row r="426" spans="1:10" ht="12.75">
      <c r="A426" t="s">
        <v>1087</v>
      </c>
      <c r="B426" s="21" t="s">
        <v>217</v>
      </c>
      <c r="C426" s="22" t="s">
        <v>1088</v>
      </c>
      <c r="D426" s="23">
        <v>1012464051</v>
      </c>
      <c r="E426" s="24">
        <v>24829627</v>
      </c>
      <c r="F426" s="25">
        <v>80736975</v>
      </c>
      <c r="G426" s="23">
        <v>188633000</v>
      </c>
      <c r="H426" s="26">
        <v>149730882</v>
      </c>
      <c r="I426" s="24">
        <f t="shared" si="12"/>
        <v>338363882</v>
      </c>
      <c r="J426" s="25">
        <f t="shared" si="13"/>
        <v>1456394535</v>
      </c>
    </row>
    <row r="427" spans="1:10" ht="12.75">
      <c r="A427" t="s">
        <v>1089</v>
      </c>
      <c r="B427" s="21" t="s">
        <v>217</v>
      </c>
      <c r="C427" s="22" t="s">
        <v>1090</v>
      </c>
      <c r="D427" s="23">
        <v>1782847760</v>
      </c>
      <c r="E427" s="24">
        <v>7968830</v>
      </c>
      <c r="F427" s="25">
        <v>55445903</v>
      </c>
      <c r="G427" s="23">
        <v>0</v>
      </c>
      <c r="H427" s="26">
        <v>0</v>
      </c>
      <c r="I427" s="24">
        <f t="shared" si="12"/>
        <v>0</v>
      </c>
      <c r="J427" s="25">
        <f t="shared" si="13"/>
        <v>1846262493</v>
      </c>
    </row>
    <row r="428" spans="1:10" ht="12.75">
      <c r="A428" t="s">
        <v>1091</v>
      </c>
      <c r="B428" s="21" t="s">
        <v>217</v>
      </c>
      <c r="C428" s="22" t="s">
        <v>1092</v>
      </c>
      <c r="D428" s="23">
        <v>1077738867</v>
      </c>
      <c r="E428" s="24">
        <v>11920411</v>
      </c>
      <c r="F428" s="25">
        <v>66374457</v>
      </c>
      <c r="G428" s="23">
        <v>92548000</v>
      </c>
      <c r="H428" s="26">
        <v>151876467</v>
      </c>
      <c r="I428" s="24">
        <f t="shared" si="12"/>
        <v>244424467</v>
      </c>
      <c r="J428" s="25">
        <f t="shared" si="13"/>
        <v>1400458202</v>
      </c>
    </row>
    <row r="429" spans="1:10" ht="12.75">
      <c r="A429" t="s">
        <v>1093</v>
      </c>
      <c r="B429" s="21" t="s">
        <v>217</v>
      </c>
      <c r="C429" s="22" t="s">
        <v>1094</v>
      </c>
      <c r="D429" s="23">
        <v>1329211270</v>
      </c>
      <c r="E429" s="24">
        <v>26458080</v>
      </c>
      <c r="F429" s="25">
        <v>114843049</v>
      </c>
      <c r="G429" s="23">
        <v>143157000</v>
      </c>
      <c r="H429" s="26">
        <v>325439309</v>
      </c>
      <c r="I429" s="24">
        <f t="shared" si="12"/>
        <v>468596309</v>
      </c>
      <c r="J429" s="25">
        <f t="shared" si="13"/>
        <v>1939108708</v>
      </c>
    </row>
    <row r="430" spans="1:10" ht="12.75">
      <c r="A430" t="s">
        <v>1095</v>
      </c>
      <c r="B430" s="21" t="s">
        <v>217</v>
      </c>
      <c r="C430" s="22" t="s">
        <v>1096</v>
      </c>
      <c r="D430" s="23">
        <v>771205514</v>
      </c>
      <c r="E430" s="24">
        <v>2420226</v>
      </c>
      <c r="F430" s="25">
        <v>94084898</v>
      </c>
      <c r="G430" s="23">
        <v>208292000</v>
      </c>
      <c r="H430" s="26">
        <v>16006728</v>
      </c>
      <c r="I430" s="24">
        <f t="shared" si="12"/>
        <v>224298728</v>
      </c>
      <c r="J430" s="25">
        <f t="shared" si="13"/>
        <v>1092009366</v>
      </c>
    </row>
    <row r="431" spans="1:10" ht="12.75">
      <c r="A431" t="s">
        <v>1097</v>
      </c>
      <c r="B431" s="21" t="s">
        <v>217</v>
      </c>
      <c r="C431" s="22" t="s">
        <v>1098</v>
      </c>
      <c r="D431" s="23">
        <v>897646120</v>
      </c>
      <c r="E431" s="24">
        <v>17143890</v>
      </c>
      <c r="F431" s="25">
        <v>68437416</v>
      </c>
      <c r="G431" s="23">
        <v>111985000</v>
      </c>
      <c r="H431" s="26">
        <v>175425679</v>
      </c>
      <c r="I431" s="24">
        <f t="shared" si="12"/>
        <v>287410679</v>
      </c>
      <c r="J431" s="25">
        <f t="shared" si="13"/>
        <v>1270638105</v>
      </c>
    </row>
    <row r="432" spans="1:10" ht="12.75">
      <c r="A432" t="s">
        <v>1099</v>
      </c>
      <c r="B432" s="21" t="s">
        <v>217</v>
      </c>
      <c r="C432" s="22" t="s">
        <v>1100</v>
      </c>
      <c r="D432" s="23">
        <v>836010727</v>
      </c>
      <c r="E432" s="24">
        <v>22418387</v>
      </c>
      <c r="F432" s="25">
        <v>106972271</v>
      </c>
      <c r="G432" s="23">
        <v>80292000</v>
      </c>
      <c r="H432" s="26">
        <v>260837762</v>
      </c>
      <c r="I432" s="24">
        <f t="shared" si="12"/>
        <v>341129762</v>
      </c>
      <c r="J432" s="25">
        <f t="shared" si="13"/>
        <v>1306531147</v>
      </c>
    </row>
    <row r="433" spans="1:10" ht="12.75">
      <c r="A433" t="s">
        <v>1101</v>
      </c>
      <c r="B433" s="21" t="s">
        <v>217</v>
      </c>
      <c r="C433" s="22" t="s">
        <v>1102</v>
      </c>
      <c r="D433" s="23">
        <v>1183047338</v>
      </c>
      <c r="E433" s="24">
        <v>3520241</v>
      </c>
      <c r="F433" s="25">
        <v>85959743</v>
      </c>
      <c r="G433" s="23">
        <v>203370000</v>
      </c>
      <c r="H433" s="26">
        <v>27424599</v>
      </c>
      <c r="I433" s="24">
        <f t="shared" si="12"/>
        <v>230794599</v>
      </c>
      <c r="J433" s="25">
        <f t="shared" si="13"/>
        <v>1503321921</v>
      </c>
    </row>
    <row r="434" spans="1:10" ht="12.75">
      <c r="A434" t="s">
        <v>1103</v>
      </c>
      <c r="B434" s="21" t="s">
        <v>219</v>
      </c>
      <c r="C434" s="22" t="s">
        <v>1104</v>
      </c>
      <c r="D434" s="23">
        <v>8841098135</v>
      </c>
      <c r="E434" s="24">
        <v>371060781</v>
      </c>
      <c r="F434" s="25">
        <v>714809906</v>
      </c>
      <c r="G434" s="23">
        <v>0</v>
      </c>
      <c r="H434" s="26">
        <v>0</v>
      </c>
      <c r="I434" s="24">
        <f t="shared" si="12"/>
        <v>0</v>
      </c>
      <c r="J434" s="25">
        <f t="shared" si="13"/>
        <v>9926968822</v>
      </c>
    </row>
    <row r="435" spans="1:10" ht="12.75">
      <c r="A435" t="s">
        <v>1105</v>
      </c>
      <c r="B435" s="21" t="s">
        <v>219</v>
      </c>
      <c r="C435" s="22" t="s">
        <v>1106</v>
      </c>
      <c r="D435" s="23">
        <v>2249750535</v>
      </c>
      <c r="E435" s="24">
        <v>96121659</v>
      </c>
      <c r="F435" s="25">
        <v>337175408</v>
      </c>
      <c r="G435" s="23">
        <v>294224000</v>
      </c>
      <c r="H435" s="26">
        <v>784889617</v>
      </c>
      <c r="I435" s="24">
        <f t="shared" si="12"/>
        <v>1079113617</v>
      </c>
      <c r="J435" s="25">
        <f t="shared" si="13"/>
        <v>3762161219</v>
      </c>
    </row>
    <row r="436" spans="1:10" ht="12.75">
      <c r="A436" t="s">
        <v>1107</v>
      </c>
      <c r="B436" s="21" t="s">
        <v>219</v>
      </c>
      <c r="C436" s="22" t="s">
        <v>668</v>
      </c>
      <c r="D436" s="23">
        <v>668245058</v>
      </c>
      <c r="E436" s="24">
        <v>20854070</v>
      </c>
      <c r="F436" s="25">
        <v>101039117</v>
      </c>
      <c r="G436" s="23">
        <v>54872000</v>
      </c>
      <c r="H436" s="26">
        <v>226999494</v>
      </c>
      <c r="I436" s="24">
        <f t="shared" si="12"/>
        <v>281871494</v>
      </c>
      <c r="J436" s="25">
        <f t="shared" si="13"/>
        <v>1072009739</v>
      </c>
    </row>
    <row r="437" spans="1:10" ht="12.75">
      <c r="A437" t="s">
        <v>1108</v>
      </c>
      <c r="B437" s="21" t="s">
        <v>219</v>
      </c>
      <c r="C437" s="22" t="s">
        <v>1109</v>
      </c>
      <c r="D437" s="23">
        <v>704991492</v>
      </c>
      <c r="E437" s="24">
        <v>13250251</v>
      </c>
      <c r="F437" s="25">
        <v>78139028</v>
      </c>
      <c r="G437" s="23">
        <v>35498000</v>
      </c>
      <c r="H437" s="26">
        <v>136246885</v>
      </c>
      <c r="I437" s="24">
        <f t="shared" si="12"/>
        <v>171744885</v>
      </c>
      <c r="J437" s="25">
        <f t="shared" si="13"/>
        <v>968125656</v>
      </c>
    </row>
    <row r="438" spans="1:10" ht="12.75">
      <c r="A438" t="s">
        <v>1110</v>
      </c>
      <c r="B438" s="21" t="s">
        <v>219</v>
      </c>
      <c r="C438" s="22" t="s">
        <v>1111</v>
      </c>
      <c r="D438" s="23">
        <v>2665349183</v>
      </c>
      <c r="E438" s="24">
        <v>129899570</v>
      </c>
      <c r="F438" s="25">
        <v>402152639</v>
      </c>
      <c r="G438" s="23">
        <v>81588000</v>
      </c>
      <c r="H438" s="26">
        <v>919454246</v>
      </c>
      <c r="I438" s="24">
        <f t="shared" si="12"/>
        <v>1001042246</v>
      </c>
      <c r="J438" s="25">
        <f t="shared" si="13"/>
        <v>4198443638</v>
      </c>
    </row>
    <row r="439" spans="1:10" ht="12.75">
      <c r="A439" t="s">
        <v>1112</v>
      </c>
      <c r="B439" s="21" t="s">
        <v>219</v>
      </c>
      <c r="C439" s="22" t="s">
        <v>1113</v>
      </c>
      <c r="D439" s="23">
        <v>442600820</v>
      </c>
      <c r="E439" s="24">
        <v>17628781</v>
      </c>
      <c r="F439" s="25">
        <v>69685383</v>
      </c>
      <c r="G439" s="23">
        <v>119059000</v>
      </c>
      <c r="H439" s="26">
        <v>121798441</v>
      </c>
      <c r="I439" s="24">
        <f t="shared" si="12"/>
        <v>240857441</v>
      </c>
      <c r="J439" s="25">
        <f t="shared" si="13"/>
        <v>770772425</v>
      </c>
    </row>
    <row r="440" spans="1:10" ht="12.75">
      <c r="A440" t="s">
        <v>1114</v>
      </c>
      <c r="B440" s="21" t="s">
        <v>219</v>
      </c>
      <c r="C440" s="22" t="s">
        <v>1115</v>
      </c>
      <c r="D440" s="23">
        <v>1356448243</v>
      </c>
      <c r="E440" s="24">
        <v>75573603</v>
      </c>
      <c r="F440" s="25">
        <v>175774561</v>
      </c>
      <c r="G440" s="23">
        <v>358018000</v>
      </c>
      <c r="H440" s="26">
        <v>385248317</v>
      </c>
      <c r="I440" s="24">
        <f t="shared" si="12"/>
        <v>743266317</v>
      </c>
      <c r="J440" s="25">
        <f t="shared" si="13"/>
        <v>2351062724</v>
      </c>
    </row>
    <row r="441" spans="1:10" ht="12.75">
      <c r="A441" t="s">
        <v>1116</v>
      </c>
      <c r="B441" s="21" t="s">
        <v>219</v>
      </c>
      <c r="C441" s="22" t="s">
        <v>1117</v>
      </c>
      <c r="D441" s="23">
        <v>1236112476</v>
      </c>
      <c r="E441" s="24">
        <v>78776655</v>
      </c>
      <c r="F441" s="25">
        <v>183558922</v>
      </c>
      <c r="G441" s="23">
        <v>0</v>
      </c>
      <c r="H441" s="26">
        <v>0</v>
      </c>
      <c r="I441" s="24">
        <f t="shared" si="12"/>
        <v>0</v>
      </c>
      <c r="J441" s="25">
        <f t="shared" si="13"/>
        <v>1498448053</v>
      </c>
    </row>
    <row r="442" spans="1:10" ht="12.75">
      <c r="A442" t="s">
        <v>1118</v>
      </c>
      <c r="B442" s="21" t="s">
        <v>219</v>
      </c>
      <c r="C442" s="22" t="s">
        <v>1119</v>
      </c>
      <c r="D442" s="23">
        <v>718140376</v>
      </c>
      <c r="E442" s="24">
        <v>27830057</v>
      </c>
      <c r="F442" s="25">
        <v>83507122</v>
      </c>
      <c r="G442" s="23">
        <v>72675000</v>
      </c>
      <c r="H442" s="26">
        <v>183478350</v>
      </c>
      <c r="I442" s="24">
        <f t="shared" si="12"/>
        <v>256153350</v>
      </c>
      <c r="J442" s="25">
        <f t="shared" si="13"/>
        <v>1085630905</v>
      </c>
    </row>
    <row r="443" spans="1:10" ht="12.75">
      <c r="A443" t="s">
        <v>1120</v>
      </c>
      <c r="B443" s="21" t="s">
        <v>219</v>
      </c>
      <c r="C443" s="22" t="s">
        <v>1121</v>
      </c>
      <c r="D443" s="23">
        <v>508814842</v>
      </c>
      <c r="E443" s="24">
        <v>25756391</v>
      </c>
      <c r="F443" s="25">
        <v>63765054</v>
      </c>
      <c r="G443" s="23">
        <v>0</v>
      </c>
      <c r="H443" s="26">
        <v>0</v>
      </c>
      <c r="I443" s="24">
        <f t="shared" si="12"/>
        <v>0</v>
      </c>
      <c r="J443" s="25">
        <f t="shared" si="13"/>
        <v>598336287</v>
      </c>
    </row>
    <row r="444" spans="1:10" ht="12.75">
      <c r="A444" t="s">
        <v>1122</v>
      </c>
      <c r="B444" s="21" t="s">
        <v>219</v>
      </c>
      <c r="C444" s="22" t="s">
        <v>1123</v>
      </c>
      <c r="D444" s="23">
        <v>4789950521</v>
      </c>
      <c r="E444" s="24">
        <v>175252156</v>
      </c>
      <c r="F444" s="25">
        <v>582770687</v>
      </c>
      <c r="G444" s="23">
        <v>342527000</v>
      </c>
      <c r="H444" s="26">
        <v>1226494841</v>
      </c>
      <c r="I444" s="24">
        <f t="shared" si="12"/>
        <v>1569021841</v>
      </c>
      <c r="J444" s="25">
        <f t="shared" si="13"/>
        <v>7116995205</v>
      </c>
    </row>
    <row r="445" spans="1:10" ht="12.75">
      <c r="A445" t="s">
        <v>1124</v>
      </c>
      <c r="B445" s="21" t="s">
        <v>219</v>
      </c>
      <c r="C445" s="22" t="s">
        <v>1125</v>
      </c>
      <c r="D445" s="23">
        <v>470659599</v>
      </c>
      <c r="E445" s="24">
        <v>13201022</v>
      </c>
      <c r="F445" s="25">
        <v>67429086</v>
      </c>
      <c r="G445" s="23">
        <v>0</v>
      </c>
      <c r="H445" s="26">
        <v>0</v>
      </c>
      <c r="I445" s="24">
        <f t="shared" si="12"/>
        <v>0</v>
      </c>
      <c r="J445" s="25">
        <f t="shared" si="13"/>
        <v>551289707</v>
      </c>
    </row>
    <row r="446" spans="1:10" ht="12.75">
      <c r="A446" t="s">
        <v>1126</v>
      </c>
      <c r="B446" s="21" t="s">
        <v>219</v>
      </c>
      <c r="C446" s="22" t="s">
        <v>1127</v>
      </c>
      <c r="D446" s="23">
        <v>453753891</v>
      </c>
      <c r="E446" s="24">
        <v>16088026</v>
      </c>
      <c r="F446" s="25">
        <v>47328568</v>
      </c>
      <c r="G446" s="23">
        <v>58520000</v>
      </c>
      <c r="H446" s="26">
        <v>102366837</v>
      </c>
      <c r="I446" s="24">
        <f t="shared" si="12"/>
        <v>160886837</v>
      </c>
      <c r="J446" s="25">
        <f t="shared" si="13"/>
        <v>678057322</v>
      </c>
    </row>
    <row r="447" spans="1:10" ht="12.75">
      <c r="A447" t="s">
        <v>1128</v>
      </c>
      <c r="B447" s="21" t="s">
        <v>219</v>
      </c>
      <c r="C447" s="22" t="s">
        <v>1129</v>
      </c>
      <c r="D447" s="23">
        <v>1693623192</v>
      </c>
      <c r="E447" s="24">
        <v>46687698</v>
      </c>
      <c r="F447" s="25">
        <v>273873464</v>
      </c>
      <c r="G447" s="23">
        <v>385245000</v>
      </c>
      <c r="H447" s="26">
        <v>371271930</v>
      </c>
      <c r="I447" s="24">
        <f t="shared" si="12"/>
        <v>756516930</v>
      </c>
      <c r="J447" s="25">
        <f t="shared" si="13"/>
        <v>2770701284</v>
      </c>
    </row>
    <row r="448" spans="1:10" ht="12.75">
      <c r="A448" t="s">
        <v>1130</v>
      </c>
      <c r="B448" s="21" t="s">
        <v>219</v>
      </c>
      <c r="C448" s="22" t="s">
        <v>1131</v>
      </c>
      <c r="D448" s="23">
        <v>1005889609</v>
      </c>
      <c r="E448" s="24">
        <v>33226724</v>
      </c>
      <c r="F448" s="25">
        <v>121999992</v>
      </c>
      <c r="G448" s="23">
        <v>0</v>
      </c>
      <c r="H448" s="26">
        <v>0</v>
      </c>
      <c r="I448" s="24">
        <f t="shared" si="12"/>
        <v>0</v>
      </c>
      <c r="J448" s="25">
        <f t="shared" si="13"/>
        <v>1161116325</v>
      </c>
    </row>
    <row r="449" spans="1:10" ht="12.75">
      <c r="A449" t="s">
        <v>1132</v>
      </c>
      <c r="B449" s="21" t="s">
        <v>219</v>
      </c>
      <c r="C449" s="22" t="s">
        <v>1133</v>
      </c>
      <c r="D449" s="23">
        <v>1938051549</v>
      </c>
      <c r="E449" s="24">
        <v>83885213</v>
      </c>
      <c r="F449" s="25">
        <v>268305530</v>
      </c>
      <c r="G449" s="23">
        <v>527669000</v>
      </c>
      <c r="H449" s="26">
        <v>423799863</v>
      </c>
      <c r="I449" s="24">
        <f t="shared" si="12"/>
        <v>951468863</v>
      </c>
      <c r="J449" s="25">
        <f t="shared" si="13"/>
        <v>3241711155</v>
      </c>
    </row>
    <row r="450" spans="1:10" ht="12.75">
      <c r="A450" t="s">
        <v>1134</v>
      </c>
      <c r="B450" s="21" t="s">
        <v>219</v>
      </c>
      <c r="C450" s="22" t="s">
        <v>1135</v>
      </c>
      <c r="D450" s="23">
        <v>1244682731</v>
      </c>
      <c r="E450" s="24">
        <v>41650312</v>
      </c>
      <c r="F450" s="25">
        <v>160981475</v>
      </c>
      <c r="G450" s="23">
        <v>113590000</v>
      </c>
      <c r="H450" s="26">
        <v>344679043</v>
      </c>
      <c r="I450" s="24">
        <f t="shared" si="12"/>
        <v>458269043</v>
      </c>
      <c r="J450" s="25">
        <f t="shared" si="13"/>
        <v>1905583561</v>
      </c>
    </row>
    <row r="451" spans="1:10" ht="12.75">
      <c r="A451" t="s">
        <v>1136</v>
      </c>
      <c r="B451" s="21" t="s">
        <v>219</v>
      </c>
      <c r="C451" s="22" t="s">
        <v>1137</v>
      </c>
      <c r="D451" s="23">
        <v>591699770</v>
      </c>
      <c r="E451" s="24">
        <v>10411134</v>
      </c>
      <c r="F451" s="25">
        <v>70772654</v>
      </c>
      <c r="G451" s="23">
        <v>83229000</v>
      </c>
      <c r="H451" s="26">
        <v>103170007</v>
      </c>
      <c r="I451" s="24">
        <f t="shared" si="12"/>
        <v>186399007</v>
      </c>
      <c r="J451" s="25">
        <f t="shared" si="13"/>
        <v>859282565</v>
      </c>
    </row>
    <row r="452" spans="1:10" ht="12.75">
      <c r="A452" t="s">
        <v>1138</v>
      </c>
      <c r="B452" s="21" t="s">
        <v>219</v>
      </c>
      <c r="C452" s="22" t="s">
        <v>1139</v>
      </c>
      <c r="D452" s="23">
        <v>1001663183</v>
      </c>
      <c r="E452" s="24">
        <v>34691334</v>
      </c>
      <c r="F452" s="25">
        <v>143948045</v>
      </c>
      <c r="G452" s="23">
        <v>67289000</v>
      </c>
      <c r="H452" s="26">
        <v>474486403</v>
      </c>
      <c r="I452" s="24">
        <f t="shared" si="12"/>
        <v>541775403</v>
      </c>
      <c r="J452" s="25">
        <f t="shared" si="13"/>
        <v>1722077965</v>
      </c>
    </row>
    <row r="453" spans="1:10" ht="12.75">
      <c r="A453" t="s">
        <v>1140</v>
      </c>
      <c r="B453" s="21" t="s">
        <v>219</v>
      </c>
      <c r="C453" s="22" t="s">
        <v>1141</v>
      </c>
      <c r="D453" s="23">
        <v>637251261</v>
      </c>
      <c r="E453" s="24">
        <v>23546757</v>
      </c>
      <c r="F453" s="25">
        <v>73618157</v>
      </c>
      <c r="G453" s="23">
        <v>51593000</v>
      </c>
      <c r="H453" s="26">
        <v>161672655</v>
      </c>
      <c r="I453" s="24">
        <f t="shared" si="12"/>
        <v>213265655</v>
      </c>
      <c r="J453" s="25">
        <f t="shared" si="13"/>
        <v>947681830</v>
      </c>
    </row>
    <row r="454" spans="1:10" ht="12.75">
      <c r="A454" t="s">
        <v>1142</v>
      </c>
      <c r="B454" s="21" t="s">
        <v>219</v>
      </c>
      <c r="C454" s="22" t="s">
        <v>1143</v>
      </c>
      <c r="D454" s="23">
        <v>4264816975</v>
      </c>
      <c r="E454" s="24">
        <v>235608354</v>
      </c>
      <c r="F454" s="25">
        <v>586633797</v>
      </c>
      <c r="G454" s="23">
        <v>201279000</v>
      </c>
      <c r="H454" s="26">
        <v>1566722126</v>
      </c>
      <c r="I454" s="24">
        <f t="shared" si="12"/>
        <v>1768001126</v>
      </c>
      <c r="J454" s="25">
        <f t="shared" si="13"/>
        <v>6855060252</v>
      </c>
    </row>
    <row r="455" spans="1:10" ht="12.75">
      <c r="A455" t="s">
        <v>1144</v>
      </c>
      <c r="B455" s="21" t="s">
        <v>219</v>
      </c>
      <c r="C455" s="22" t="s">
        <v>1145</v>
      </c>
      <c r="D455" s="23">
        <v>3053710858</v>
      </c>
      <c r="E455" s="24">
        <v>38027689</v>
      </c>
      <c r="F455" s="25">
        <v>273183161</v>
      </c>
      <c r="G455" s="23">
        <v>196571000</v>
      </c>
      <c r="H455" s="26">
        <v>339356392</v>
      </c>
      <c r="I455" s="24">
        <f t="shared" si="12"/>
        <v>535927392</v>
      </c>
      <c r="J455" s="25">
        <f t="shared" si="13"/>
        <v>3900849100</v>
      </c>
    </row>
    <row r="456" spans="1:10" ht="12.75">
      <c r="A456" t="s">
        <v>1146</v>
      </c>
      <c r="B456" s="21" t="s">
        <v>219</v>
      </c>
      <c r="C456" s="22" t="s">
        <v>1147</v>
      </c>
      <c r="D456" s="23">
        <v>850333618</v>
      </c>
      <c r="E456" s="24">
        <v>24810055</v>
      </c>
      <c r="F456" s="25">
        <v>96500602</v>
      </c>
      <c r="G456" s="23">
        <v>86270000</v>
      </c>
      <c r="H456" s="26">
        <v>170810992</v>
      </c>
      <c r="I456" s="24">
        <f t="shared" si="12"/>
        <v>257080992</v>
      </c>
      <c r="J456" s="25">
        <f t="shared" si="13"/>
        <v>1228725267</v>
      </c>
    </row>
    <row r="457" spans="1:10" ht="12.75">
      <c r="A457" t="s">
        <v>1148</v>
      </c>
      <c r="B457" s="21" t="s">
        <v>219</v>
      </c>
      <c r="C457" s="22" t="s">
        <v>1149</v>
      </c>
      <c r="D457" s="23">
        <v>1280137757</v>
      </c>
      <c r="E457" s="24">
        <v>36415444</v>
      </c>
      <c r="F457" s="25">
        <v>100147806</v>
      </c>
      <c r="G457" s="23">
        <v>253137000</v>
      </c>
      <c r="H457" s="26">
        <v>213544195</v>
      </c>
      <c r="I457" s="24">
        <f aca="true" t="shared" si="14" ref="I457:I520">G457+H457</f>
        <v>466681195</v>
      </c>
      <c r="J457" s="25">
        <f aca="true" t="shared" si="15" ref="J457:J520">D457+E457+F457+I457</f>
        <v>1883382202</v>
      </c>
    </row>
    <row r="458" spans="1:10" ht="12.75">
      <c r="A458" t="s">
        <v>1150</v>
      </c>
      <c r="B458" s="21" t="s">
        <v>219</v>
      </c>
      <c r="C458" s="22" t="s">
        <v>442</v>
      </c>
      <c r="D458" s="23">
        <v>751716990</v>
      </c>
      <c r="E458" s="24">
        <v>20864400</v>
      </c>
      <c r="F458" s="25">
        <v>93545082</v>
      </c>
      <c r="G458" s="23">
        <v>0</v>
      </c>
      <c r="H458" s="26">
        <v>0</v>
      </c>
      <c r="I458" s="24">
        <f t="shared" si="14"/>
        <v>0</v>
      </c>
      <c r="J458" s="25">
        <f t="shared" si="15"/>
        <v>866126472</v>
      </c>
    </row>
    <row r="459" spans="1:10" ht="12.75">
      <c r="A459" t="s">
        <v>1151</v>
      </c>
      <c r="B459" s="21" t="s">
        <v>219</v>
      </c>
      <c r="C459" s="22" t="s">
        <v>1152</v>
      </c>
      <c r="D459" s="23">
        <v>1392138071</v>
      </c>
      <c r="E459" s="24">
        <v>60487269</v>
      </c>
      <c r="F459" s="25">
        <v>192282975</v>
      </c>
      <c r="G459" s="23">
        <v>165923000</v>
      </c>
      <c r="H459" s="26">
        <v>381573397</v>
      </c>
      <c r="I459" s="24">
        <f t="shared" si="14"/>
        <v>547496397</v>
      </c>
      <c r="J459" s="25">
        <f t="shared" si="15"/>
        <v>2192404712</v>
      </c>
    </row>
    <row r="460" spans="1:10" ht="12.75">
      <c r="A460" t="s">
        <v>1153</v>
      </c>
      <c r="B460" s="21" t="s">
        <v>219</v>
      </c>
      <c r="C460" s="22" t="s">
        <v>1154</v>
      </c>
      <c r="D460" s="23">
        <v>3257518557</v>
      </c>
      <c r="E460" s="24">
        <v>64241938</v>
      </c>
      <c r="F460" s="25">
        <v>410611620</v>
      </c>
      <c r="G460" s="23">
        <v>389818000</v>
      </c>
      <c r="H460" s="26">
        <v>944163679</v>
      </c>
      <c r="I460" s="24">
        <f t="shared" si="14"/>
        <v>1333981679</v>
      </c>
      <c r="J460" s="25">
        <f t="shared" si="15"/>
        <v>5066353794</v>
      </c>
    </row>
    <row r="461" spans="1:10" ht="12.75">
      <c r="A461" t="s">
        <v>1155</v>
      </c>
      <c r="B461" s="21" t="s">
        <v>219</v>
      </c>
      <c r="C461" s="22" t="s">
        <v>1156</v>
      </c>
      <c r="D461" s="23">
        <v>1378402183</v>
      </c>
      <c r="E461" s="24">
        <v>30228263</v>
      </c>
      <c r="F461" s="25">
        <v>165816199</v>
      </c>
      <c r="G461" s="23">
        <v>224282000</v>
      </c>
      <c r="H461" s="26">
        <v>270495042</v>
      </c>
      <c r="I461" s="24">
        <f t="shared" si="14"/>
        <v>494777042</v>
      </c>
      <c r="J461" s="25">
        <f t="shared" si="15"/>
        <v>2069223687</v>
      </c>
    </row>
    <row r="462" spans="1:10" ht="12.75">
      <c r="A462" t="s">
        <v>1157</v>
      </c>
      <c r="B462" s="21" t="s">
        <v>221</v>
      </c>
      <c r="C462" s="22" t="s">
        <v>1158</v>
      </c>
      <c r="D462" s="23">
        <v>849042210</v>
      </c>
      <c r="E462" s="24">
        <v>12263021</v>
      </c>
      <c r="F462" s="25">
        <v>43070389</v>
      </c>
      <c r="G462" s="23">
        <v>0</v>
      </c>
      <c r="H462" s="26">
        <v>0</v>
      </c>
      <c r="I462" s="24">
        <f t="shared" si="14"/>
        <v>0</v>
      </c>
      <c r="J462" s="25">
        <f t="shared" si="15"/>
        <v>904375620</v>
      </c>
    </row>
    <row r="463" spans="1:10" ht="12.75">
      <c r="A463" t="s">
        <v>1159</v>
      </c>
      <c r="B463" s="21" t="s">
        <v>221</v>
      </c>
      <c r="C463" s="22" t="s">
        <v>1160</v>
      </c>
      <c r="D463" s="23">
        <v>237266912</v>
      </c>
      <c r="E463" s="24">
        <v>6912419</v>
      </c>
      <c r="F463" s="25">
        <v>11869865</v>
      </c>
      <c r="G463" s="23">
        <v>0</v>
      </c>
      <c r="H463" s="26">
        <v>0</v>
      </c>
      <c r="I463" s="24">
        <f t="shared" si="14"/>
        <v>0</v>
      </c>
      <c r="J463" s="25">
        <f t="shared" si="15"/>
        <v>256049196</v>
      </c>
    </row>
    <row r="464" spans="1:10" ht="12.75">
      <c r="A464" t="s">
        <v>1161</v>
      </c>
      <c r="B464" s="21" t="s">
        <v>221</v>
      </c>
      <c r="C464" s="22" t="s">
        <v>1162</v>
      </c>
      <c r="D464" s="23">
        <v>328252492</v>
      </c>
      <c r="E464" s="24">
        <v>17100547</v>
      </c>
      <c r="F464" s="25">
        <v>28547400</v>
      </c>
      <c r="G464" s="23">
        <v>0</v>
      </c>
      <c r="H464" s="26">
        <v>0</v>
      </c>
      <c r="I464" s="24">
        <f t="shared" si="14"/>
        <v>0</v>
      </c>
      <c r="J464" s="25">
        <f t="shared" si="15"/>
        <v>373900439</v>
      </c>
    </row>
    <row r="465" spans="1:10" ht="12.75">
      <c r="A465" t="s">
        <v>1163</v>
      </c>
      <c r="B465" s="21" t="s">
        <v>221</v>
      </c>
      <c r="C465" s="22" t="s">
        <v>1164</v>
      </c>
      <c r="D465" s="23">
        <v>661788017</v>
      </c>
      <c r="E465" s="24">
        <v>23971185</v>
      </c>
      <c r="F465" s="25">
        <v>42658583</v>
      </c>
      <c r="G465" s="23">
        <v>0</v>
      </c>
      <c r="H465" s="26">
        <v>0</v>
      </c>
      <c r="I465" s="24">
        <f t="shared" si="14"/>
        <v>0</v>
      </c>
      <c r="J465" s="25">
        <f t="shared" si="15"/>
        <v>728417785</v>
      </c>
    </row>
    <row r="466" spans="1:10" ht="12.75">
      <c r="A466" t="s">
        <v>1165</v>
      </c>
      <c r="B466" s="21" t="s">
        <v>221</v>
      </c>
      <c r="C466" s="22" t="s">
        <v>1166</v>
      </c>
      <c r="D466" s="23">
        <v>637720864</v>
      </c>
      <c r="E466" s="24">
        <v>49102039</v>
      </c>
      <c r="F466" s="25">
        <v>58498419</v>
      </c>
      <c r="G466" s="23">
        <v>0</v>
      </c>
      <c r="H466" s="26">
        <v>0</v>
      </c>
      <c r="I466" s="24">
        <f t="shared" si="14"/>
        <v>0</v>
      </c>
      <c r="J466" s="25">
        <f t="shared" si="15"/>
        <v>745321322</v>
      </c>
    </row>
    <row r="467" spans="1:10" ht="12.75">
      <c r="A467" t="s">
        <v>1167</v>
      </c>
      <c r="B467" s="21" t="s">
        <v>221</v>
      </c>
      <c r="C467" s="22" t="s">
        <v>1168</v>
      </c>
      <c r="D467" s="23">
        <v>172813901</v>
      </c>
      <c r="E467" s="24">
        <v>26697</v>
      </c>
      <c r="F467" s="25">
        <v>9063117</v>
      </c>
      <c r="G467" s="23">
        <v>0</v>
      </c>
      <c r="H467" s="26">
        <v>0</v>
      </c>
      <c r="I467" s="24">
        <f t="shared" si="14"/>
        <v>0</v>
      </c>
      <c r="J467" s="25">
        <f t="shared" si="15"/>
        <v>181903715</v>
      </c>
    </row>
    <row r="468" spans="1:10" ht="12.75">
      <c r="A468" t="s">
        <v>1169</v>
      </c>
      <c r="B468" s="21" t="s">
        <v>221</v>
      </c>
      <c r="C468" s="22" t="s">
        <v>1170</v>
      </c>
      <c r="D468" s="23">
        <v>185727983</v>
      </c>
      <c r="E468" s="24">
        <v>2623290</v>
      </c>
      <c r="F468" s="25">
        <v>15299304</v>
      </c>
      <c r="G468" s="23">
        <v>0</v>
      </c>
      <c r="H468" s="26">
        <v>0</v>
      </c>
      <c r="I468" s="24">
        <f t="shared" si="14"/>
        <v>0</v>
      </c>
      <c r="J468" s="25">
        <f t="shared" si="15"/>
        <v>203650577</v>
      </c>
    </row>
    <row r="469" spans="1:10" ht="12.75">
      <c r="A469" t="s">
        <v>1171</v>
      </c>
      <c r="B469" s="21" t="s">
        <v>221</v>
      </c>
      <c r="C469" s="22" t="s">
        <v>1172</v>
      </c>
      <c r="D469" s="23">
        <v>196059249</v>
      </c>
      <c r="E469" s="24">
        <v>3002582</v>
      </c>
      <c r="F469" s="25">
        <v>17909311</v>
      </c>
      <c r="G469" s="23">
        <v>0</v>
      </c>
      <c r="H469" s="26">
        <v>0</v>
      </c>
      <c r="I469" s="24">
        <f t="shared" si="14"/>
        <v>0</v>
      </c>
      <c r="J469" s="25">
        <f t="shared" si="15"/>
        <v>216971142</v>
      </c>
    </row>
    <row r="470" spans="1:10" ht="12.75">
      <c r="A470" t="s">
        <v>1173</v>
      </c>
      <c r="B470" s="21" t="s">
        <v>221</v>
      </c>
      <c r="C470" s="22" t="s">
        <v>1174</v>
      </c>
      <c r="D470" s="23">
        <v>464789562</v>
      </c>
      <c r="E470" s="24">
        <v>452532</v>
      </c>
      <c r="F470" s="25">
        <v>23303041</v>
      </c>
      <c r="G470" s="23">
        <v>0</v>
      </c>
      <c r="H470" s="26">
        <v>0</v>
      </c>
      <c r="I470" s="24">
        <f t="shared" si="14"/>
        <v>0</v>
      </c>
      <c r="J470" s="25">
        <f t="shared" si="15"/>
        <v>488545135</v>
      </c>
    </row>
    <row r="471" spans="1:10" ht="12.75">
      <c r="A471" t="s">
        <v>1175</v>
      </c>
      <c r="B471" s="21" t="s">
        <v>221</v>
      </c>
      <c r="C471" s="22" t="s">
        <v>1176</v>
      </c>
      <c r="D471" s="23">
        <v>363942319</v>
      </c>
      <c r="E471" s="24">
        <v>21860723</v>
      </c>
      <c r="F471" s="25">
        <v>48255561</v>
      </c>
      <c r="G471" s="23">
        <v>0</v>
      </c>
      <c r="H471" s="26">
        <v>0</v>
      </c>
      <c r="I471" s="24">
        <f t="shared" si="14"/>
        <v>0</v>
      </c>
      <c r="J471" s="25">
        <f t="shared" si="15"/>
        <v>434058603</v>
      </c>
    </row>
    <row r="472" spans="1:10" ht="12.75">
      <c r="A472" t="s">
        <v>1177</v>
      </c>
      <c r="B472" s="21" t="s">
        <v>221</v>
      </c>
      <c r="C472" s="22" t="s">
        <v>1178</v>
      </c>
      <c r="D472" s="23">
        <v>764044068</v>
      </c>
      <c r="E472" s="24">
        <v>67530077</v>
      </c>
      <c r="F472" s="25">
        <v>116673197</v>
      </c>
      <c r="G472" s="23">
        <v>179434000</v>
      </c>
      <c r="H472" s="26">
        <v>353684422</v>
      </c>
      <c r="I472" s="24">
        <f t="shared" si="14"/>
        <v>533118422</v>
      </c>
      <c r="J472" s="25">
        <f t="shared" si="15"/>
        <v>1481365764</v>
      </c>
    </row>
    <row r="473" spans="1:10" ht="12.75">
      <c r="A473" t="s">
        <v>1179</v>
      </c>
      <c r="B473" s="21" t="s">
        <v>221</v>
      </c>
      <c r="C473" s="22" t="s">
        <v>1180</v>
      </c>
      <c r="D473" s="23">
        <v>1168841848</v>
      </c>
      <c r="E473" s="24">
        <v>33300358</v>
      </c>
      <c r="F473" s="25">
        <v>118102569</v>
      </c>
      <c r="G473" s="23">
        <v>0</v>
      </c>
      <c r="H473" s="26">
        <v>0</v>
      </c>
      <c r="I473" s="24">
        <f t="shared" si="14"/>
        <v>0</v>
      </c>
      <c r="J473" s="25">
        <f t="shared" si="15"/>
        <v>1320244775</v>
      </c>
    </row>
    <row r="474" spans="1:10" ht="12.75">
      <c r="A474" t="s">
        <v>1181</v>
      </c>
      <c r="B474" s="21" t="s">
        <v>221</v>
      </c>
      <c r="C474" s="22" t="s">
        <v>1182</v>
      </c>
      <c r="D474" s="23">
        <v>1037000808</v>
      </c>
      <c r="E474" s="24">
        <v>9576148</v>
      </c>
      <c r="F474" s="25">
        <v>57736030</v>
      </c>
      <c r="G474" s="23">
        <v>0</v>
      </c>
      <c r="H474" s="26">
        <v>0</v>
      </c>
      <c r="I474" s="24">
        <f t="shared" si="14"/>
        <v>0</v>
      </c>
      <c r="J474" s="25">
        <f t="shared" si="15"/>
        <v>1104312986</v>
      </c>
    </row>
    <row r="475" spans="1:10" ht="12.75">
      <c r="A475" t="s">
        <v>1183</v>
      </c>
      <c r="B475" s="21" t="s">
        <v>221</v>
      </c>
      <c r="C475" s="22" t="s">
        <v>1184</v>
      </c>
      <c r="D475" s="23">
        <v>614827718</v>
      </c>
      <c r="E475" s="24">
        <v>3827926</v>
      </c>
      <c r="F475" s="25">
        <v>37912363</v>
      </c>
      <c r="G475" s="23">
        <v>0</v>
      </c>
      <c r="H475" s="26">
        <v>0</v>
      </c>
      <c r="I475" s="24">
        <f t="shared" si="14"/>
        <v>0</v>
      </c>
      <c r="J475" s="25">
        <f t="shared" si="15"/>
        <v>656568007</v>
      </c>
    </row>
    <row r="476" spans="1:10" ht="12.75">
      <c r="A476" t="s">
        <v>1185</v>
      </c>
      <c r="B476" s="21" t="s">
        <v>221</v>
      </c>
      <c r="C476" s="22" t="s">
        <v>1186</v>
      </c>
      <c r="D476" s="23">
        <v>427456124</v>
      </c>
      <c r="E476" s="24">
        <v>1955707</v>
      </c>
      <c r="F476" s="25">
        <v>16427359</v>
      </c>
      <c r="G476" s="23">
        <v>0</v>
      </c>
      <c r="H476" s="26">
        <v>0</v>
      </c>
      <c r="I476" s="24">
        <f t="shared" si="14"/>
        <v>0</v>
      </c>
      <c r="J476" s="25">
        <f t="shared" si="15"/>
        <v>445839190</v>
      </c>
    </row>
    <row r="477" spans="1:10" ht="12.75">
      <c r="A477" t="s">
        <v>1187</v>
      </c>
      <c r="B477" s="21" t="s">
        <v>221</v>
      </c>
      <c r="C477" s="22" t="s">
        <v>1188</v>
      </c>
      <c r="D477" s="23">
        <v>1107089054</v>
      </c>
      <c r="E477" s="24">
        <v>43663075</v>
      </c>
      <c r="F477" s="25">
        <v>166278645</v>
      </c>
      <c r="G477" s="23">
        <v>0</v>
      </c>
      <c r="H477" s="26">
        <v>0</v>
      </c>
      <c r="I477" s="24">
        <f t="shared" si="14"/>
        <v>0</v>
      </c>
      <c r="J477" s="25">
        <f t="shared" si="15"/>
        <v>1317030774</v>
      </c>
    </row>
    <row r="478" spans="1:10" ht="12.75">
      <c r="A478" t="s">
        <v>1189</v>
      </c>
      <c r="B478" s="21" t="s">
        <v>221</v>
      </c>
      <c r="C478" s="22" t="s">
        <v>1190</v>
      </c>
      <c r="D478" s="23">
        <v>589821358</v>
      </c>
      <c r="E478" s="24">
        <v>1752059</v>
      </c>
      <c r="F478" s="25">
        <v>24173026</v>
      </c>
      <c r="G478" s="23">
        <v>0</v>
      </c>
      <c r="H478" s="26">
        <v>0</v>
      </c>
      <c r="I478" s="24">
        <f t="shared" si="14"/>
        <v>0</v>
      </c>
      <c r="J478" s="25">
        <f t="shared" si="15"/>
        <v>615746443</v>
      </c>
    </row>
    <row r="479" spans="1:10" ht="12.75">
      <c r="A479" t="s">
        <v>1191</v>
      </c>
      <c r="B479" s="21" t="s">
        <v>221</v>
      </c>
      <c r="C479" s="22" t="s">
        <v>1192</v>
      </c>
      <c r="D479" s="23">
        <v>678224122</v>
      </c>
      <c r="E479" s="24">
        <v>7841129</v>
      </c>
      <c r="F479" s="25">
        <v>56032962</v>
      </c>
      <c r="G479" s="23">
        <v>0</v>
      </c>
      <c r="H479" s="26">
        <v>0</v>
      </c>
      <c r="I479" s="24">
        <f t="shared" si="14"/>
        <v>0</v>
      </c>
      <c r="J479" s="25">
        <f t="shared" si="15"/>
        <v>742098213</v>
      </c>
    </row>
    <row r="480" spans="1:10" ht="12.75">
      <c r="A480" t="s">
        <v>1193</v>
      </c>
      <c r="B480" s="21" t="s">
        <v>221</v>
      </c>
      <c r="C480" s="22" t="s">
        <v>1194</v>
      </c>
      <c r="D480" s="23">
        <v>530768782</v>
      </c>
      <c r="E480" s="24">
        <v>15617253</v>
      </c>
      <c r="F480" s="25">
        <v>61891083</v>
      </c>
      <c r="G480" s="23">
        <v>0</v>
      </c>
      <c r="H480" s="26">
        <v>0</v>
      </c>
      <c r="I480" s="24">
        <f t="shared" si="14"/>
        <v>0</v>
      </c>
      <c r="J480" s="25">
        <f t="shared" si="15"/>
        <v>608277118</v>
      </c>
    </row>
    <row r="481" spans="1:10" ht="12.75">
      <c r="A481" t="s">
        <v>1195</v>
      </c>
      <c r="B481" s="21" t="s">
        <v>221</v>
      </c>
      <c r="C481" s="22" t="s">
        <v>1196</v>
      </c>
      <c r="D481" s="23">
        <v>293971473</v>
      </c>
      <c r="E481" s="24">
        <v>28727008</v>
      </c>
      <c r="F481" s="25">
        <v>36637802</v>
      </c>
      <c r="G481" s="23">
        <v>0</v>
      </c>
      <c r="H481" s="26">
        <v>0</v>
      </c>
      <c r="I481" s="24">
        <f t="shared" si="14"/>
        <v>0</v>
      </c>
      <c r="J481" s="25">
        <f t="shared" si="15"/>
        <v>359336283</v>
      </c>
    </row>
    <row r="482" spans="1:10" ht="12.75">
      <c r="A482" t="s">
        <v>1197</v>
      </c>
      <c r="B482" s="21" t="s">
        <v>221</v>
      </c>
      <c r="C482" s="22" t="s">
        <v>1198</v>
      </c>
      <c r="D482" s="23">
        <v>466550573</v>
      </c>
      <c r="E482" s="24">
        <v>17465527</v>
      </c>
      <c r="F482" s="25">
        <v>62584547</v>
      </c>
      <c r="G482" s="23">
        <v>0</v>
      </c>
      <c r="H482" s="26">
        <v>0</v>
      </c>
      <c r="I482" s="24">
        <f t="shared" si="14"/>
        <v>0</v>
      </c>
      <c r="J482" s="25">
        <f t="shared" si="15"/>
        <v>546600647</v>
      </c>
    </row>
    <row r="483" spans="1:10" ht="12.75">
      <c r="A483" t="s">
        <v>1199</v>
      </c>
      <c r="B483" s="21" t="s">
        <v>221</v>
      </c>
      <c r="C483" s="22" t="s">
        <v>1200</v>
      </c>
      <c r="D483" s="23">
        <v>455162700</v>
      </c>
      <c r="E483" s="24">
        <v>11844060</v>
      </c>
      <c r="F483" s="25">
        <v>24885812</v>
      </c>
      <c r="G483" s="23">
        <v>26704000</v>
      </c>
      <c r="H483" s="26">
        <v>90959587</v>
      </c>
      <c r="I483" s="24">
        <f t="shared" si="14"/>
        <v>117663587</v>
      </c>
      <c r="J483" s="25">
        <f t="shared" si="15"/>
        <v>609556159</v>
      </c>
    </row>
    <row r="484" spans="1:10" ht="12.75">
      <c r="A484" t="s">
        <v>1201</v>
      </c>
      <c r="B484" s="21" t="s">
        <v>221</v>
      </c>
      <c r="C484" s="22" t="s">
        <v>1202</v>
      </c>
      <c r="D484" s="23">
        <v>609075081</v>
      </c>
      <c r="E484" s="24">
        <v>50281187</v>
      </c>
      <c r="F484" s="25">
        <v>74358953</v>
      </c>
      <c r="G484" s="23">
        <v>0</v>
      </c>
      <c r="H484" s="26">
        <v>0</v>
      </c>
      <c r="I484" s="24">
        <f t="shared" si="14"/>
        <v>0</v>
      </c>
      <c r="J484" s="25">
        <f t="shared" si="15"/>
        <v>733715221</v>
      </c>
    </row>
    <row r="485" spans="1:10" ht="12.75">
      <c r="A485" t="s">
        <v>1203</v>
      </c>
      <c r="B485" s="21" t="s">
        <v>221</v>
      </c>
      <c r="C485" s="22" t="s">
        <v>588</v>
      </c>
      <c r="D485" s="23">
        <v>547791890</v>
      </c>
      <c r="E485" s="24">
        <v>697653</v>
      </c>
      <c r="F485" s="25">
        <v>16915678</v>
      </c>
      <c r="G485" s="23">
        <v>16073000</v>
      </c>
      <c r="H485" s="26">
        <v>16676280</v>
      </c>
      <c r="I485" s="24">
        <f t="shared" si="14"/>
        <v>32749280</v>
      </c>
      <c r="J485" s="25">
        <f t="shared" si="15"/>
        <v>598154501</v>
      </c>
    </row>
    <row r="486" spans="1:10" ht="12.75">
      <c r="A486" t="s">
        <v>1204</v>
      </c>
      <c r="B486" s="21" t="s">
        <v>221</v>
      </c>
      <c r="C486" s="22" t="s">
        <v>1205</v>
      </c>
      <c r="D486" s="23">
        <v>272604537</v>
      </c>
      <c r="E486" s="24">
        <v>15485659</v>
      </c>
      <c r="F486" s="25">
        <v>27331865</v>
      </c>
      <c r="G486" s="23">
        <v>0</v>
      </c>
      <c r="H486" s="26">
        <v>0</v>
      </c>
      <c r="I486" s="24">
        <f t="shared" si="14"/>
        <v>0</v>
      </c>
      <c r="J486" s="25">
        <f t="shared" si="15"/>
        <v>315422061</v>
      </c>
    </row>
    <row r="487" spans="1:10" ht="12.75">
      <c r="A487" t="s">
        <v>1206</v>
      </c>
      <c r="B487" s="21" t="s">
        <v>221</v>
      </c>
      <c r="C487" s="22" t="s">
        <v>1207</v>
      </c>
      <c r="D487" s="23">
        <v>1857866838</v>
      </c>
      <c r="E487" s="24">
        <v>72188335</v>
      </c>
      <c r="F487" s="25">
        <v>305467731</v>
      </c>
      <c r="G487" s="23">
        <v>0</v>
      </c>
      <c r="H487" s="26">
        <v>0</v>
      </c>
      <c r="I487" s="24">
        <f t="shared" si="14"/>
        <v>0</v>
      </c>
      <c r="J487" s="25">
        <f t="shared" si="15"/>
        <v>2235522904</v>
      </c>
    </row>
    <row r="488" spans="1:10" ht="12.75">
      <c r="A488" t="s">
        <v>1208</v>
      </c>
      <c r="B488" s="21" t="s">
        <v>221</v>
      </c>
      <c r="C488" s="22" t="s">
        <v>1209</v>
      </c>
      <c r="D488" s="23">
        <v>575733269</v>
      </c>
      <c r="E488" s="24">
        <v>37763964</v>
      </c>
      <c r="F488" s="25">
        <v>92837789</v>
      </c>
      <c r="G488" s="23">
        <v>0</v>
      </c>
      <c r="H488" s="26">
        <v>0</v>
      </c>
      <c r="I488" s="24">
        <f t="shared" si="14"/>
        <v>0</v>
      </c>
      <c r="J488" s="25">
        <f t="shared" si="15"/>
        <v>706335022</v>
      </c>
    </row>
    <row r="489" spans="1:10" ht="12.75">
      <c r="A489" t="s">
        <v>1210</v>
      </c>
      <c r="B489" s="21" t="s">
        <v>221</v>
      </c>
      <c r="C489" s="22" t="s">
        <v>1211</v>
      </c>
      <c r="D489" s="23">
        <v>519498310</v>
      </c>
      <c r="E489" s="24">
        <v>580042</v>
      </c>
      <c r="F489" s="25">
        <v>19810019</v>
      </c>
      <c r="G489" s="23">
        <v>43848000</v>
      </c>
      <c r="H489" s="26">
        <v>3846764</v>
      </c>
      <c r="I489" s="24">
        <f t="shared" si="14"/>
        <v>47694764</v>
      </c>
      <c r="J489" s="25">
        <f t="shared" si="15"/>
        <v>587583135</v>
      </c>
    </row>
    <row r="490" spans="1:10" ht="12.75">
      <c r="A490" t="s">
        <v>1212</v>
      </c>
      <c r="B490" s="21" t="s">
        <v>221</v>
      </c>
      <c r="C490" s="22" t="s">
        <v>1213</v>
      </c>
      <c r="D490" s="23">
        <v>923122082</v>
      </c>
      <c r="E490" s="24">
        <v>84625233</v>
      </c>
      <c r="F490" s="25">
        <v>146557222</v>
      </c>
      <c r="G490" s="23">
        <v>0</v>
      </c>
      <c r="H490" s="26">
        <v>0</v>
      </c>
      <c r="I490" s="24">
        <f t="shared" si="14"/>
        <v>0</v>
      </c>
      <c r="J490" s="25">
        <f t="shared" si="15"/>
        <v>1154304537</v>
      </c>
    </row>
    <row r="491" spans="1:10" ht="12.75">
      <c r="A491" t="s">
        <v>1214</v>
      </c>
      <c r="B491" s="21" t="s">
        <v>221</v>
      </c>
      <c r="C491" s="22" t="s">
        <v>1215</v>
      </c>
      <c r="D491" s="23">
        <v>260981863</v>
      </c>
      <c r="E491" s="24">
        <v>4482956</v>
      </c>
      <c r="F491" s="25">
        <v>13334243</v>
      </c>
      <c r="G491" s="23">
        <v>0</v>
      </c>
      <c r="H491" s="26">
        <v>0</v>
      </c>
      <c r="I491" s="24">
        <f t="shared" si="14"/>
        <v>0</v>
      </c>
      <c r="J491" s="25">
        <f t="shared" si="15"/>
        <v>278799062</v>
      </c>
    </row>
    <row r="492" spans="1:10" ht="12.75">
      <c r="A492" t="s">
        <v>1216</v>
      </c>
      <c r="B492" s="21" t="s">
        <v>221</v>
      </c>
      <c r="C492" s="22" t="s">
        <v>1217</v>
      </c>
      <c r="D492" s="23">
        <v>3449938383</v>
      </c>
      <c r="E492" s="24">
        <v>95059696</v>
      </c>
      <c r="F492" s="25">
        <v>335445982</v>
      </c>
      <c r="G492" s="23">
        <v>0</v>
      </c>
      <c r="H492" s="26">
        <v>0</v>
      </c>
      <c r="I492" s="24">
        <f t="shared" si="14"/>
        <v>0</v>
      </c>
      <c r="J492" s="25">
        <f t="shared" si="15"/>
        <v>3880444061</v>
      </c>
    </row>
    <row r="493" spans="1:10" ht="12.75">
      <c r="A493" t="s">
        <v>1218</v>
      </c>
      <c r="B493" s="21" t="s">
        <v>221</v>
      </c>
      <c r="C493" s="22" t="s">
        <v>1219</v>
      </c>
      <c r="D493" s="23">
        <v>461854543</v>
      </c>
      <c r="E493" s="24">
        <v>1609525</v>
      </c>
      <c r="F493" s="25">
        <v>25274906</v>
      </c>
      <c r="G493" s="23">
        <v>0</v>
      </c>
      <c r="H493" s="26">
        <v>0</v>
      </c>
      <c r="I493" s="24">
        <f t="shared" si="14"/>
        <v>0</v>
      </c>
      <c r="J493" s="25">
        <f t="shared" si="15"/>
        <v>488738974</v>
      </c>
    </row>
    <row r="494" spans="1:10" ht="12.75">
      <c r="A494" t="s">
        <v>1220</v>
      </c>
      <c r="B494" s="21" t="s">
        <v>221</v>
      </c>
      <c r="C494" s="22" t="s">
        <v>1221</v>
      </c>
      <c r="D494" s="23">
        <v>173753107</v>
      </c>
      <c r="E494" s="24">
        <v>3780012</v>
      </c>
      <c r="F494" s="25">
        <v>20555665</v>
      </c>
      <c r="G494" s="23">
        <v>0</v>
      </c>
      <c r="H494" s="26">
        <v>0</v>
      </c>
      <c r="I494" s="24">
        <f t="shared" si="14"/>
        <v>0</v>
      </c>
      <c r="J494" s="25">
        <f t="shared" si="15"/>
        <v>198088784</v>
      </c>
    </row>
    <row r="495" spans="1:10" ht="12.75">
      <c r="A495" t="s">
        <v>1222</v>
      </c>
      <c r="B495" s="21" t="s">
        <v>221</v>
      </c>
      <c r="C495" s="22" t="s">
        <v>1223</v>
      </c>
      <c r="D495" s="23">
        <v>707456908</v>
      </c>
      <c r="E495" s="24">
        <v>3998044</v>
      </c>
      <c r="F495" s="25">
        <v>44666432</v>
      </c>
      <c r="G495" s="23">
        <v>0</v>
      </c>
      <c r="H495" s="26">
        <v>0</v>
      </c>
      <c r="I495" s="24">
        <f t="shared" si="14"/>
        <v>0</v>
      </c>
      <c r="J495" s="25">
        <f t="shared" si="15"/>
        <v>756121384</v>
      </c>
    </row>
    <row r="496" spans="1:10" ht="12.75">
      <c r="A496" t="s">
        <v>1224</v>
      </c>
      <c r="B496" s="21" t="s">
        <v>221</v>
      </c>
      <c r="C496" s="22" t="s">
        <v>1225</v>
      </c>
      <c r="D496" s="23">
        <v>323673862</v>
      </c>
      <c r="E496" s="24">
        <v>424188</v>
      </c>
      <c r="F496" s="25">
        <v>12564147</v>
      </c>
      <c r="G496" s="23">
        <v>0</v>
      </c>
      <c r="H496" s="26">
        <v>0</v>
      </c>
      <c r="I496" s="24">
        <f t="shared" si="14"/>
        <v>0</v>
      </c>
      <c r="J496" s="25">
        <f t="shared" si="15"/>
        <v>336662197</v>
      </c>
    </row>
    <row r="497" spans="1:10" ht="12.75">
      <c r="A497" t="s">
        <v>1226</v>
      </c>
      <c r="B497" s="21" t="s">
        <v>221</v>
      </c>
      <c r="C497" s="22" t="s">
        <v>1227</v>
      </c>
      <c r="D497" s="23">
        <v>5131938900</v>
      </c>
      <c r="E497" s="24">
        <v>88491090</v>
      </c>
      <c r="F497" s="25">
        <v>460395659</v>
      </c>
      <c r="G497" s="23">
        <v>0</v>
      </c>
      <c r="H497" s="26">
        <v>0</v>
      </c>
      <c r="I497" s="24">
        <f t="shared" si="14"/>
        <v>0</v>
      </c>
      <c r="J497" s="25">
        <f t="shared" si="15"/>
        <v>5680825649</v>
      </c>
    </row>
    <row r="498" spans="1:10" ht="12.75">
      <c r="A498" t="s">
        <v>1228</v>
      </c>
      <c r="B498" s="21" t="s">
        <v>221</v>
      </c>
      <c r="C498" s="22" t="s">
        <v>369</v>
      </c>
      <c r="D498" s="23">
        <v>331891915</v>
      </c>
      <c r="E498" s="24">
        <v>26412745</v>
      </c>
      <c r="F498" s="25">
        <v>32512019</v>
      </c>
      <c r="G498" s="23">
        <v>0</v>
      </c>
      <c r="H498" s="26">
        <v>0</v>
      </c>
      <c r="I498" s="24">
        <f t="shared" si="14"/>
        <v>0</v>
      </c>
      <c r="J498" s="25">
        <f t="shared" si="15"/>
        <v>390816679</v>
      </c>
    </row>
    <row r="499" spans="1:10" ht="12.75">
      <c r="A499" t="s">
        <v>1229</v>
      </c>
      <c r="B499" s="21" t="s">
        <v>221</v>
      </c>
      <c r="C499" s="22" t="s">
        <v>1231</v>
      </c>
      <c r="D499" s="23">
        <v>462911150</v>
      </c>
      <c r="E499" s="24">
        <v>7405024</v>
      </c>
      <c r="F499" s="25">
        <v>32954585</v>
      </c>
      <c r="G499" s="23">
        <v>0</v>
      </c>
      <c r="H499" s="26">
        <v>0</v>
      </c>
      <c r="I499" s="24">
        <f t="shared" si="14"/>
        <v>0</v>
      </c>
      <c r="J499" s="25">
        <f t="shared" si="15"/>
        <v>503270759</v>
      </c>
    </row>
    <row r="500" spans="1:10" ht="12.75">
      <c r="A500" t="s">
        <v>1232</v>
      </c>
      <c r="B500" s="21" t="s">
        <v>221</v>
      </c>
      <c r="C500" s="22" t="s">
        <v>1233</v>
      </c>
      <c r="D500" s="23">
        <v>1176355496</v>
      </c>
      <c r="E500" s="24">
        <v>56362367</v>
      </c>
      <c r="F500" s="25">
        <v>146840449</v>
      </c>
      <c r="G500" s="23">
        <v>0</v>
      </c>
      <c r="H500" s="26">
        <v>0</v>
      </c>
      <c r="I500" s="24">
        <f t="shared" si="14"/>
        <v>0</v>
      </c>
      <c r="J500" s="25">
        <f t="shared" si="15"/>
        <v>1379558312</v>
      </c>
    </row>
    <row r="501" spans="1:10" ht="12.75">
      <c r="A501" t="s">
        <v>1234</v>
      </c>
      <c r="B501" s="21" t="s">
        <v>221</v>
      </c>
      <c r="C501" s="22" t="s">
        <v>1235</v>
      </c>
      <c r="D501" s="23">
        <v>219187197</v>
      </c>
      <c r="E501" s="24">
        <v>17046343</v>
      </c>
      <c r="F501" s="25">
        <v>37571773</v>
      </c>
      <c r="G501" s="23">
        <v>0</v>
      </c>
      <c r="H501" s="26">
        <v>0</v>
      </c>
      <c r="I501" s="24">
        <f t="shared" si="14"/>
        <v>0</v>
      </c>
      <c r="J501" s="25">
        <f t="shared" si="15"/>
        <v>273805313</v>
      </c>
    </row>
    <row r="502" spans="1:10" ht="12.75">
      <c r="A502" t="s">
        <v>1236</v>
      </c>
      <c r="B502" s="21" t="s">
        <v>221</v>
      </c>
      <c r="C502" s="22" t="s">
        <v>1237</v>
      </c>
      <c r="D502" s="23">
        <v>240671534</v>
      </c>
      <c r="E502" s="24">
        <v>16267</v>
      </c>
      <c r="F502" s="25">
        <v>7743583</v>
      </c>
      <c r="G502" s="23">
        <v>0</v>
      </c>
      <c r="H502" s="26">
        <v>0</v>
      </c>
      <c r="I502" s="24">
        <f t="shared" si="14"/>
        <v>0</v>
      </c>
      <c r="J502" s="25">
        <f t="shared" si="15"/>
        <v>248431384</v>
      </c>
    </row>
    <row r="503" spans="1:10" ht="12.75">
      <c r="A503" t="s">
        <v>1238</v>
      </c>
      <c r="B503" s="21" t="s">
        <v>221</v>
      </c>
      <c r="C503" s="22" t="s">
        <v>1239</v>
      </c>
      <c r="D503" s="23">
        <v>249946193</v>
      </c>
      <c r="E503" s="24">
        <v>11262427</v>
      </c>
      <c r="F503" s="25">
        <v>23498753</v>
      </c>
      <c r="G503" s="23">
        <v>0</v>
      </c>
      <c r="H503" s="26">
        <v>0</v>
      </c>
      <c r="I503" s="24">
        <f t="shared" si="14"/>
        <v>0</v>
      </c>
      <c r="J503" s="25">
        <f t="shared" si="15"/>
        <v>284707373</v>
      </c>
    </row>
    <row r="504" spans="1:10" ht="12.75">
      <c r="A504" t="s">
        <v>1240</v>
      </c>
      <c r="B504" s="21" t="s">
        <v>221</v>
      </c>
      <c r="C504" s="22" t="s">
        <v>1241</v>
      </c>
      <c r="D504" s="23">
        <v>280822589</v>
      </c>
      <c r="E504" s="24">
        <v>2048957</v>
      </c>
      <c r="F504" s="25">
        <v>9985901</v>
      </c>
      <c r="G504" s="23">
        <v>0</v>
      </c>
      <c r="H504" s="26">
        <v>0</v>
      </c>
      <c r="I504" s="24">
        <f t="shared" si="14"/>
        <v>0</v>
      </c>
      <c r="J504" s="25">
        <f t="shared" si="15"/>
        <v>292857447</v>
      </c>
    </row>
    <row r="505" spans="1:10" ht="12.75">
      <c r="A505" t="s">
        <v>1242</v>
      </c>
      <c r="B505" s="21" t="s">
        <v>221</v>
      </c>
      <c r="C505" s="22" t="s">
        <v>1243</v>
      </c>
      <c r="D505" s="23">
        <v>345745203</v>
      </c>
      <c r="E505" s="24">
        <v>7435693</v>
      </c>
      <c r="F505" s="25">
        <v>23483226</v>
      </c>
      <c r="G505" s="23">
        <v>0</v>
      </c>
      <c r="H505" s="26">
        <v>0</v>
      </c>
      <c r="I505" s="24">
        <f t="shared" si="14"/>
        <v>0</v>
      </c>
      <c r="J505" s="25">
        <f t="shared" si="15"/>
        <v>376664122</v>
      </c>
    </row>
    <row r="506" spans="1:10" ht="12.75">
      <c r="A506" t="s">
        <v>1244</v>
      </c>
      <c r="B506" s="21" t="s">
        <v>221</v>
      </c>
      <c r="C506" s="22" t="s">
        <v>1245</v>
      </c>
      <c r="D506" s="23">
        <v>279178979</v>
      </c>
      <c r="E506" s="24">
        <v>667010</v>
      </c>
      <c r="F506" s="25">
        <v>18740722</v>
      </c>
      <c r="G506" s="23">
        <v>0</v>
      </c>
      <c r="H506" s="26">
        <v>0</v>
      </c>
      <c r="I506" s="24">
        <f t="shared" si="14"/>
        <v>0</v>
      </c>
      <c r="J506" s="25">
        <f t="shared" si="15"/>
        <v>298586711</v>
      </c>
    </row>
    <row r="507" spans="1:10" ht="12.75">
      <c r="A507" t="s">
        <v>1246</v>
      </c>
      <c r="B507" s="21" t="s">
        <v>221</v>
      </c>
      <c r="C507" s="22" t="s">
        <v>1247</v>
      </c>
      <c r="D507" s="23">
        <v>325904477</v>
      </c>
      <c r="E507" s="24">
        <v>3642</v>
      </c>
      <c r="F507" s="25">
        <v>13365294</v>
      </c>
      <c r="G507" s="23">
        <v>0</v>
      </c>
      <c r="H507" s="26">
        <v>0</v>
      </c>
      <c r="I507" s="24">
        <f t="shared" si="14"/>
        <v>0</v>
      </c>
      <c r="J507" s="25">
        <f t="shared" si="15"/>
        <v>339273413</v>
      </c>
    </row>
    <row r="508" spans="1:10" ht="12.75">
      <c r="A508" t="s">
        <v>1248</v>
      </c>
      <c r="B508" s="21" t="s">
        <v>221</v>
      </c>
      <c r="C508" s="22" t="s">
        <v>1249</v>
      </c>
      <c r="D508" s="23">
        <v>521494123</v>
      </c>
      <c r="E508" s="24">
        <v>20255435</v>
      </c>
      <c r="F508" s="25">
        <v>36967233</v>
      </c>
      <c r="G508" s="23">
        <v>59137000</v>
      </c>
      <c r="H508" s="26">
        <v>141943964</v>
      </c>
      <c r="I508" s="24">
        <f t="shared" si="14"/>
        <v>201080964</v>
      </c>
      <c r="J508" s="25">
        <f t="shared" si="15"/>
        <v>779797755</v>
      </c>
    </row>
    <row r="509" spans="1:10" ht="12.75">
      <c r="A509" t="s">
        <v>1250</v>
      </c>
      <c r="B509" s="21" t="s">
        <v>221</v>
      </c>
      <c r="C509" s="22" t="s">
        <v>1251</v>
      </c>
      <c r="D509" s="23">
        <v>800790503</v>
      </c>
      <c r="E509" s="24">
        <v>39330275</v>
      </c>
      <c r="F509" s="25">
        <v>62116597</v>
      </c>
      <c r="G509" s="23">
        <v>0</v>
      </c>
      <c r="H509" s="26">
        <v>0</v>
      </c>
      <c r="I509" s="24">
        <f t="shared" si="14"/>
        <v>0</v>
      </c>
      <c r="J509" s="25">
        <f t="shared" si="15"/>
        <v>902237375</v>
      </c>
    </row>
    <row r="510" spans="1:10" ht="12.75">
      <c r="A510" t="s">
        <v>1252</v>
      </c>
      <c r="B510" s="21" t="s">
        <v>221</v>
      </c>
      <c r="C510" s="22" t="s">
        <v>1253</v>
      </c>
      <c r="D510" s="23">
        <v>1031365572</v>
      </c>
      <c r="E510" s="24">
        <v>32737193</v>
      </c>
      <c r="F510" s="25">
        <v>126511647</v>
      </c>
      <c r="G510" s="23">
        <v>0</v>
      </c>
      <c r="H510" s="26">
        <v>0</v>
      </c>
      <c r="I510" s="24">
        <f t="shared" si="14"/>
        <v>0</v>
      </c>
      <c r="J510" s="25">
        <f t="shared" si="15"/>
        <v>1190614412</v>
      </c>
    </row>
    <row r="511" spans="1:10" ht="12.75">
      <c r="A511" t="s">
        <v>1254</v>
      </c>
      <c r="B511" s="21" t="s">
        <v>221</v>
      </c>
      <c r="C511" s="22" t="s">
        <v>1255</v>
      </c>
      <c r="D511" s="23">
        <v>813704585</v>
      </c>
      <c r="E511" s="24">
        <v>36758447</v>
      </c>
      <c r="F511" s="25">
        <v>96732496</v>
      </c>
      <c r="G511" s="23">
        <v>0</v>
      </c>
      <c r="H511" s="26">
        <v>0</v>
      </c>
      <c r="I511" s="24">
        <f t="shared" si="14"/>
        <v>0</v>
      </c>
      <c r="J511" s="25">
        <f t="shared" si="15"/>
        <v>947195528</v>
      </c>
    </row>
    <row r="512" spans="1:10" ht="12.75">
      <c r="A512" t="s">
        <v>1256</v>
      </c>
      <c r="B512" s="21" t="s">
        <v>221</v>
      </c>
      <c r="C512" s="22" t="s">
        <v>1257</v>
      </c>
      <c r="D512" s="23">
        <v>762048256</v>
      </c>
      <c r="E512" s="24">
        <v>1464750</v>
      </c>
      <c r="F512" s="25">
        <v>25065932</v>
      </c>
      <c r="G512" s="23">
        <v>0</v>
      </c>
      <c r="H512" s="26">
        <v>0</v>
      </c>
      <c r="I512" s="24">
        <f t="shared" si="14"/>
        <v>0</v>
      </c>
      <c r="J512" s="25">
        <f t="shared" si="15"/>
        <v>788578938</v>
      </c>
    </row>
    <row r="513" spans="1:10" ht="12.75">
      <c r="A513" t="s">
        <v>1258</v>
      </c>
      <c r="B513" s="21" t="s">
        <v>221</v>
      </c>
      <c r="C513" s="22" t="s">
        <v>1007</v>
      </c>
      <c r="D513" s="23">
        <v>648639133</v>
      </c>
      <c r="E513" s="24">
        <v>17378955</v>
      </c>
      <c r="F513" s="25">
        <v>77185025</v>
      </c>
      <c r="G513" s="23">
        <v>0</v>
      </c>
      <c r="H513" s="26">
        <v>0</v>
      </c>
      <c r="I513" s="24">
        <f t="shared" si="14"/>
        <v>0</v>
      </c>
      <c r="J513" s="25">
        <f t="shared" si="15"/>
        <v>743203113</v>
      </c>
    </row>
    <row r="514" spans="1:10" ht="12.75">
      <c r="A514" t="s">
        <v>1259</v>
      </c>
      <c r="B514" s="21" t="s">
        <v>221</v>
      </c>
      <c r="C514" s="22" t="s">
        <v>1260</v>
      </c>
      <c r="D514" s="23">
        <v>548613696</v>
      </c>
      <c r="E514" s="24">
        <v>2660536</v>
      </c>
      <c r="F514" s="25">
        <v>28459734</v>
      </c>
      <c r="G514" s="23">
        <v>0</v>
      </c>
      <c r="H514" s="26">
        <v>0</v>
      </c>
      <c r="I514" s="24">
        <f t="shared" si="14"/>
        <v>0</v>
      </c>
      <c r="J514" s="25">
        <f t="shared" si="15"/>
        <v>579733966</v>
      </c>
    </row>
    <row r="515" spans="1:10" ht="12.75">
      <c r="A515" t="s">
        <v>1261</v>
      </c>
      <c r="B515" s="21" t="s">
        <v>221</v>
      </c>
      <c r="C515" s="22" t="s">
        <v>1262</v>
      </c>
      <c r="D515" s="23">
        <v>415950850</v>
      </c>
      <c r="E515" s="24">
        <v>10537468</v>
      </c>
      <c r="F515" s="25">
        <v>28694752</v>
      </c>
      <c r="G515" s="23">
        <v>0</v>
      </c>
      <c r="H515" s="26">
        <v>0</v>
      </c>
      <c r="I515" s="24">
        <f t="shared" si="14"/>
        <v>0</v>
      </c>
      <c r="J515" s="25">
        <f t="shared" si="15"/>
        <v>455183070</v>
      </c>
    </row>
    <row r="516" spans="1:10" ht="12.75">
      <c r="A516" t="s">
        <v>1263</v>
      </c>
      <c r="B516" s="21" t="s">
        <v>221</v>
      </c>
      <c r="C516" s="22" t="s">
        <v>1264</v>
      </c>
      <c r="D516" s="23">
        <v>851977229</v>
      </c>
      <c r="E516" s="24">
        <v>75768442</v>
      </c>
      <c r="F516" s="25">
        <v>178258033</v>
      </c>
      <c r="G516" s="23">
        <v>0</v>
      </c>
      <c r="H516" s="26">
        <v>0</v>
      </c>
      <c r="I516" s="24">
        <f t="shared" si="14"/>
        <v>0</v>
      </c>
      <c r="J516" s="25">
        <f t="shared" si="15"/>
        <v>1106003704</v>
      </c>
    </row>
    <row r="517" spans="1:10" ht="12.75">
      <c r="A517" t="s">
        <v>1265</v>
      </c>
      <c r="B517" s="21" t="s">
        <v>221</v>
      </c>
      <c r="C517" s="22" t="s">
        <v>1266</v>
      </c>
      <c r="D517" s="23">
        <v>377326004</v>
      </c>
      <c r="E517" s="24">
        <v>12770430</v>
      </c>
      <c r="F517" s="25">
        <v>19897225</v>
      </c>
      <c r="G517" s="23">
        <v>0</v>
      </c>
      <c r="H517" s="26">
        <v>0</v>
      </c>
      <c r="I517" s="24">
        <f t="shared" si="14"/>
        <v>0</v>
      </c>
      <c r="J517" s="25">
        <f t="shared" si="15"/>
        <v>409993659</v>
      </c>
    </row>
    <row r="518" spans="1:10" ht="12.75">
      <c r="A518" t="s">
        <v>1267</v>
      </c>
      <c r="B518" s="21" t="s">
        <v>221</v>
      </c>
      <c r="C518" s="22" t="s">
        <v>1268</v>
      </c>
      <c r="D518" s="23">
        <v>758056630</v>
      </c>
      <c r="E518" s="24">
        <v>8093297</v>
      </c>
      <c r="F518" s="25">
        <v>78478155</v>
      </c>
      <c r="G518" s="23">
        <v>0</v>
      </c>
      <c r="H518" s="26">
        <v>0</v>
      </c>
      <c r="I518" s="24">
        <f t="shared" si="14"/>
        <v>0</v>
      </c>
      <c r="J518" s="25">
        <f t="shared" si="15"/>
        <v>844628082</v>
      </c>
    </row>
    <row r="519" spans="1:10" ht="12.75">
      <c r="A519" t="s">
        <v>1269</v>
      </c>
      <c r="B519" s="21" t="s">
        <v>221</v>
      </c>
      <c r="C519" s="22" t="s">
        <v>1270</v>
      </c>
      <c r="D519" s="23">
        <v>866065319</v>
      </c>
      <c r="E519" s="24">
        <v>27423630</v>
      </c>
      <c r="F519" s="25">
        <v>79292841</v>
      </c>
      <c r="G519" s="23">
        <v>13211000</v>
      </c>
      <c r="H519" s="26">
        <v>217053867</v>
      </c>
      <c r="I519" s="24">
        <f t="shared" si="14"/>
        <v>230264867</v>
      </c>
      <c r="J519" s="25">
        <f t="shared" si="15"/>
        <v>1203046657</v>
      </c>
    </row>
    <row r="520" spans="1:10" ht="12.75">
      <c r="A520" t="s">
        <v>1271</v>
      </c>
      <c r="B520" s="21" t="s">
        <v>221</v>
      </c>
      <c r="C520" s="22" t="s">
        <v>233</v>
      </c>
      <c r="D520" s="23">
        <v>160134620</v>
      </c>
      <c r="E520" s="24">
        <v>431259</v>
      </c>
      <c r="F520" s="25">
        <v>7532346</v>
      </c>
      <c r="G520" s="23">
        <v>0</v>
      </c>
      <c r="H520" s="26">
        <v>0</v>
      </c>
      <c r="I520" s="24">
        <f t="shared" si="14"/>
        <v>0</v>
      </c>
      <c r="J520" s="25">
        <f t="shared" si="15"/>
        <v>168098225</v>
      </c>
    </row>
    <row r="521" spans="1:10" ht="12.75">
      <c r="A521" t="s">
        <v>1272</v>
      </c>
      <c r="B521" s="21" t="s">
        <v>221</v>
      </c>
      <c r="C521" s="22" t="s">
        <v>1273</v>
      </c>
      <c r="D521" s="23">
        <v>313459997</v>
      </c>
      <c r="E521" s="24">
        <v>15227642</v>
      </c>
      <c r="F521" s="25">
        <v>35677260</v>
      </c>
      <c r="G521" s="23">
        <v>0</v>
      </c>
      <c r="H521" s="26">
        <v>0</v>
      </c>
      <c r="I521" s="24">
        <f aca="true" t="shared" si="16" ref="I521:I584">G521+H521</f>
        <v>0</v>
      </c>
      <c r="J521" s="25">
        <f aca="true" t="shared" si="17" ref="J521:J584">D521+E521+F521+I521</f>
        <v>364364899</v>
      </c>
    </row>
    <row r="522" spans="1:10" ht="12.75">
      <c r="A522" t="s">
        <v>1274</v>
      </c>
      <c r="B522" s="21" t="s">
        <v>221</v>
      </c>
      <c r="C522" s="22" t="s">
        <v>1275</v>
      </c>
      <c r="D522" s="23">
        <v>422173090</v>
      </c>
      <c r="E522" s="24">
        <v>1770291</v>
      </c>
      <c r="F522" s="25">
        <v>30499528</v>
      </c>
      <c r="G522" s="23">
        <v>0</v>
      </c>
      <c r="H522" s="26">
        <v>0</v>
      </c>
      <c r="I522" s="24">
        <f t="shared" si="16"/>
        <v>0</v>
      </c>
      <c r="J522" s="25">
        <f t="shared" si="17"/>
        <v>454442909</v>
      </c>
    </row>
    <row r="523" spans="1:10" ht="12.75">
      <c r="A523" t="s">
        <v>1276</v>
      </c>
      <c r="B523" s="21" t="s">
        <v>221</v>
      </c>
      <c r="C523" s="22" t="s">
        <v>1277</v>
      </c>
      <c r="D523" s="23">
        <v>306768155</v>
      </c>
      <c r="E523" s="24">
        <v>2155527</v>
      </c>
      <c r="F523" s="25">
        <v>17773282</v>
      </c>
      <c r="G523" s="23">
        <v>38699000</v>
      </c>
      <c r="H523" s="26">
        <v>17218232</v>
      </c>
      <c r="I523" s="24">
        <f t="shared" si="16"/>
        <v>55917232</v>
      </c>
      <c r="J523" s="25">
        <f t="shared" si="17"/>
        <v>382614196</v>
      </c>
    </row>
    <row r="524" spans="1:10" ht="12.75">
      <c r="A524" t="s">
        <v>1278</v>
      </c>
      <c r="B524" s="21" t="s">
        <v>221</v>
      </c>
      <c r="C524" s="22" t="s">
        <v>1279</v>
      </c>
      <c r="D524" s="23">
        <v>411020019</v>
      </c>
      <c r="E524" s="24">
        <v>16186923</v>
      </c>
      <c r="F524" s="25">
        <v>39618614</v>
      </c>
      <c r="G524" s="23">
        <v>0</v>
      </c>
      <c r="H524" s="26">
        <v>0</v>
      </c>
      <c r="I524" s="24">
        <f t="shared" si="16"/>
        <v>0</v>
      </c>
      <c r="J524" s="25">
        <f t="shared" si="17"/>
        <v>466825556</v>
      </c>
    </row>
    <row r="525" spans="1:10" ht="12.75">
      <c r="A525" t="s">
        <v>1280</v>
      </c>
      <c r="B525" s="21" t="s">
        <v>221</v>
      </c>
      <c r="C525" s="22" t="s">
        <v>1281</v>
      </c>
      <c r="D525" s="23">
        <v>325434874</v>
      </c>
      <c r="E525" s="24">
        <v>640666</v>
      </c>
      <c r="F525" s="25">
        <v>17541939</v>
      </c>
      <c r="G525" s="23">
        <v>0</v>
      </c>
      <c r="H525" s="26">
        <v>0</v>
      </c>
      <c r="I525" s="24">
        <f t="shared" si="16"/>
        <v>0</v>
      </c>
      <c r="J525" s="25">
        <f t="shared" si="17"/>
        <v>343617479</v>
      </c>
    </row>
    <row r="526" spans="1:10" ht="12.75">
      <c r="A526" t="s">
        <v>1282</v>
      </c>
      <c r="B526" s="21" t="s">
        <v>221</v>
      </c>
      <c r="C526" s="22" t="s">
        <v>1283</v>
      </c>
      <c r="D526" s="23">
        <v>1399182116</v>
      </c>
      <c r="E526" s="24">
        <v>43100421</v>
      </c>
      <c r="F526" s="25">
        <v>133396535</v>
      </c>
      <c r="G526" s="23">
        <v>0</v>
      </c>
      <c r="H526" s="26">
        <v>0</v>
      </c>
      <c r="I526" s="24">
        <f t="shared" si="16"/>
        <v>0</v>
      </c>
      <c r="J526" s="25">
        <f t="shared" si="17"/>
        <v>1575679072</v>
      </c>
    </row>
    <row r="527" spans="1:10" ht="12.75">
      <c r="A527" t="s">
        <v>1284</v>
      </c>
      <c r="B527" s="21" t="s">
        <v>221</v>
      </c>
      <c r="C527" s="22" t="s">
        <v>1285</v>
      </c>
      <c r="D527" s="23">
        <v>530651381</v>
      </c>
      <c r="E527" s="24">
        <v>1598314</v>
      </c>
      <c r="F527" s="25">
        <v>35562757</v>
      </c>
      <c r="G527" s="23">
        <v>0</v>
      </c>
      <c r="H527" s="26">
        <v>0</v>
      </c>
      <c r="I527" s="24">
        <f t="shared" si="16"/>
        <v>0</v>
      </c>
      <c r="J527" s="25">
        <f t="shared" si="17"/>
        <v>567812452</v>
      </c>
    </row>
    <row r="528" spans="1:10" ht="12.75">
      <c r="A528" t="s">
        <v>1286</v>
      </c>
      <c r="B528" s="21" t="s">
        <v>221</v>
      </c>
      <c r="C528" s="22" t="s">
        <v>1287</v>
      </c>
      <c r="D528" s="23">
        <v>264973488</v>
      </c>
      <c r="E528" s="24">
        <v>3856874</v>
      </c>
      <c r="F528" s="25">
        <v>13367108</v>
      </c>
      <c r="G528" s="23">
        <v>0</v>
      </c>
      <c r="H528" s="26">
        <v>0</v>
      </c>
      <c r="I528" s="24">
        <f t="shared" si="16"/>
        <v>0</v>
      </c>
      <c r="J528" s="25">
        <f t="shared" si="17"/>
        <v>282197470</v>
      </c>
    </row>
    <row r="529" spans="1:10" ht="12.75">
      <c r="A529" t="s">
        <v>1288</v>
      </c>
      <c r="B529" s="21" t="s">
        <v>221</v>
      </c>
      <c r="C529" s="22" t="s">
        <v>1289</v>
      </c>
      <c r="D529" s="23">
        <v>365351128</v>
      </c>
      <c r="E529" s="24">
        <v>11088820</v>
      </c>
      <c r="F529" s="25">
        <v>52508585</v>
      </c>
      <c r="G529" s="23">
        <v>0</v>
      </c>
      <c r="H529" s="26">
        <v>0</v>
      </c>
      <c r="I529" s="24">
        <f t="shared" si="16"/>
        <v>0</v>
      </c>
      <c r="J529" s="25">
        <f t="shared" si="17"/>
        <v>428948533</v>
      </c>
    </row>
    <row r="530" spans="1:10" ht="12.75">
      <c r="A530" t="s">
        <v>1290</v>
      </c>
      <c r="B530" s="21" t="s">
        <v>221</v>
      </c>
      <c r="C530" s="22" t="s">
        <v>1291</v>
      </c>
      <c r="D530" s="23">
        <v>590056160</v>
      </c>
      <c r="E530" s="24">
        <v>14047002</v>
      </c>
      <c r="F530" s="25">
        <v>31968258</v>
      </c>
      <c r="G530" s="23">
        <v>0</v>
      </c>
      <c r="H530" s="26">
        <v>0</v>
      </c>
      <c r="I530" s="24">
        <f t="shared" si="16"/>
        <v>0</v>
      </c>
      <c r="J530" s="25">
        <f t="shared" si="17"/>
        <v>636071420</v>
      </c>
    </row>
    <row r="531" spans="1:10" ht="12.75">
      <c r="A531" t="s">
        <v>1292</v>
      </c>
      <c r="B531" s="21" t="s">
        <v>221</v>
      </c>
      <c r="C531" s="22" t="s">
        <v>1293</v>
      </c>
      <c r="D531" s="23">
        <v>522198527</v>
      </c>
      <c r="E531" s="24">
        <v>20274019</v>
      </c>
      <c r="F531" s="25">
        <v>64952955</v>
      </c>
      <c r="G531" s="23">
        <v>0</v>
      </c>
      <c r="H531" s="26">
        <v>0</v>
      </c>
      <c r="I531" s="24">
        <f t="shared" si="16"/>
        <v>0</v>
      </c>
      <c r="J531" s="25">
        <f t="shared" si="17"/>
        <v>607425501</v>
      </c>
    </row>
    <row r="532" spans="1:10" ht="12.75">
      <c r="A532" t="s">
        <v>1294</v>
      </c>
      <c r="B532" s="21" t="s">
        <v>221</v>
      </c>
      <c r="C532" s="22" t="s">
        <v>1295</v>
      </c>
      <c r="D532" s="23">
        <v>401627959</v>
      </c>
      <c r="E532" s="24">
        <v>2071454</v>
      </c>
      <c r="F532" s="25">
        <v>12964236</v>
      </c>
      <c r="G532" s="23">
        <v>0</v>
      </c>
      <c r="H532" s="26">
        <v>0</v>
      </c>
      <c r="I532" s="24">
        <f t="shared" si="16"/>
        <v>0</v>
      </c>
      <c r="J532" s="25">
        <f t="shared" si="17"/>
        <v>416663649</v>
      </c>
    </row>
    <row r="533" spans="1:10" ht="12.75">
      <c r="A533" t="s">
        <v>1296</v>
      </c>
      <c r="B533" s="21" t="s">
        <v>221</v>
      </c>
      <c r="C533" s="22" t="s">
        <v>1297</v>
      </c>
      <c r="D533" s="23">
        <v>350441233</v>
      </c>
      <c r="E533" s="24">
        <v>1569344</v>
      </c>
      <c r="F533" s="25">
        <v>16284917</v>
      </c>
      <c r="G533" s="23">
        <v>0</v>
      </c>
      <c r="H533" s="26">
        <v>0</v>
      </c>
      <c r="I533" s="24">
        <f t="shared" si="16"/>
        <v>0</v>
      </c>
      <c r="J533" s="25">
        <f t="shared" si="17"/>
        <v>368295494</v>
      </c>
    </row>
    <row r="534" spans="1:10" ht="12.75">
      <c r="A534" t="s">
        <v>1298</v>
      </c>
      <c r="B534" s="21" t="s">
        <v>221</v>
      </c>
      <c r="C534" s="22" t="s">
        <v>1299</v>
      </c>
      <c r="D534" s="23">
        <v>405619585</v>
      </c>
      <c r="E534" s="24">
        <v>5217147</v>
      </c>
      <c r="F534" s="25">
        <v>19365674</v>
      </c>
      <c r="G534" s="23">
        <v>0</v>
      </c>
      <c r="H534" s="26">
        <v>0</v>
      </c>
      <c r="I534" s="24">
        <f t="shared" si="16"/>
        <v>0</v>
      </c>
      <c r="J534" s="25">
        <f t="shared" si="17"/>
        <v>430202406</v>
      </c>
    </row>
    <row r="535" spans="1:10" ht="12.75">
      <c r="A535" t="s">
        <v>1300</v>
      </c>
      <c r="B535" s="21" t="s">
        <v>221</v>
      </c>
      <c r="C535" s="22" t="s">
        <v>1301</v>
      </c>
      <c r="D535" s="23">
        <v>782358585</v>
      </c>
      <c r="E535" s="24">
        <v>15821652</v>
      </c>
      <c r="F535" s="25">
        <v>36898096</v>
      </c>
      <c r="G535" s="23">
        <v>0</v>
      </c>
      <c r="H535" s="26">
        <v>0</v>
      </c>
      <c r="I535" s="24">
        <f t="shared" si="16"/>
        <v>0</v>
      </c>
      <c r="J535" s="25">
        <f t="shared" si="17"/>
        <v>835078333</v>
      </c>
    </row>
    <row r="536" spans="1:10" ht="12.75">
      <c r="A536" t="s">
        <v>1302</v>
      </c>
      <c r="B536" s="21" t="s">
        <v>221</v>
      </c>
      <c r="C536" s="22" t="s">
        <v>1303</v>
      </c>
      <c r="D536" s="23">
        <v>347154012</v>
      </c>
      <c r="E536" s="24">
        <v>14439995</v>
      </c>
      <c r="F536" s="25">
        <v>36876481</v>
      </c>
      <c r="G536" s="23">
        <v>0</v>
      </c>
      <c r="H536" s="26">
        <v>0</v>
      </c>
      <c r="I536" s="24">
        <f t="shared" si="16"/>
        <v>0</v>
      </c>
      <c r="J536" s="25">
        <f t="shared" si="17"/>
        <v>398470488</v>
      </c>
    </row>
    <row r="537" spans="1:10" ht="12.75">
      <c r="A537" t="s">
        <v>1304</v>
      </c>
      <c r="B537" s="21" t="s">
        <v>221</v>
      </c>
      <c r="C537" s="22" t="s">
        <v>1305</v>
      </c>
      <c r="D537" s="23">
        <v>520437516</v>
      </c>
      <c r="E537" s="24">
        <v>4336741</v>
      </c>
      <c r="F537" s="25">
        <v>28177671</v>
      </c>
      <c r="G537" s="23">
        <v>20592000</v>
      </c>
      <c r="H537" s="26">
        <v>47355250</v>
      </c>
      <c r="I537" s="24">
        <f t="shared" si="16"/>
        <v>67947250</v>
      </c>
      <c r="J537" s="25">
        <f t="shared" si="17"/>
        <v>620899178</v>
      </c>
    </row>
    <row r="538" spans="1:10" ht="12.75">
      <c r="A538" t="s">
        <v>1306</v>
      </c>
      <c r="B538" s="21" t="s">
        <v>221</v>
      </c>
      <c r="C538" s="22" t="s">
        <v>1307</v>
      </c>
      <c r="D538" s="23">
        <v>360420297</v>
      </c>
      <c r="E538" s="24">
        <v>35018890</v>
      </c>
      <c r="F538" s="25">
        <v>62397683</v>
      </c>
      <c r="G538" s="23">
        <v>16687000</v>
      </c>
      <c r="H538" s="26">
        <v>210819672</v>
      </c>
      <c r="I538" s="24">
        <f t="shared" si="16"/>
        <v>227506672</v>
      </c>
      <c r="J538" s="25">
        <f t="shared" si="17"/>
        <v>685343542</v>
      </c>
    </row>
    <row r="539" spans="1:10" ht="12.75">
      <c r="A539" t="s">
        <v>1308</v>
      </c>
      <c r="B539" s="21" t="s">
        <v>221</v>
      </c>
      <c r="C539" s="22" t="s">
        <v>1309</v>
      </c>
      <c r="D539" s="23">
        <v>739155110</v>
      </c>
      <c r="E539" s="24">
        <v>51946683</v>
      </c>
      <c r="F539" s="25">
        <v>106065680</v>
      </c>
      <c r="G539" s="23">
        <v>0</v>
      </c>
      <c r="H539" s="26">
        <v>0</v>
      </c>
      <c r="I539" s="24">
        <f t="shared" si="16"/>
        <v>0</v>
      </c>
      <c r="J539" s="25">
        <f t="shared" si="17"/>
        <v>897167473</v>
      </c>
    </row>
    <row r="540" spans="1:10" ht="12.75">
      <c r="A540" t="s">
        <v>1310</v>
      </c>
      <c r="B540" s="21" t="s">
        <v>221</v>
      </c>
      <c r="C540" s="22" t="s">
        <v>1311</v>
      </c>
      <c r="D540" s="23">
        <v>667071051</v>
      </c>
      <c r="E540" s="24">
        <v>2729654</v>
      </c>
      <c r="F540" s="25">
        <v>20776706</v>
      </c>
      <c r="G540" s="23">
        <v>0</v>
      </c>
      <c r="H540" s="26">
        <v>0</v>
      </c>
      <c r="I540" s="24">
        <f t="shared" si="16"/>
        <v>0</v>
      </c>
      <c r="J540" s="25">
        <f t="shared" si="17"/>
        <v>690577411</v>
      </c>
    </row>
    <row r="541" spans="1:10" ht="12.75">
      <c r="A541" t="s">
        <v>1312</v>
      </c>
      <c r="B541" s="21" t="s">
        <v>221</v>
      </c>
      <c r="C541" s="22" t="s">
        <v>444</v>
      </c>
      <c r="D541" s="23">
        <v>409259008</v>
      </c>
      <c r="E541" s="24">
        <v>4735541</v>
      </c>
      <c r="F541" s="25">
        <v>32755217</v>
      </c>
      <c r="G541" s="23">
        <v>31758000</v>
      </c>
      <c r="H541" s="26">
        <v>43569211</v>
      </c>
      <c r="I541" s="24">
        <f t="shared" si="16"/>
        <v>75327211</v>
      </c>
      <c r="J541" s="25">
        <f t="shared" si="17"/>
        <v>522076977</v>
      </c>
    </row>
    <row r="542" spans="1:10" ht="12.75">
      <c r="A542" t="s">
        <v>1313</v>
      </c>
      <c r="B542" s="21" t="s">
        <v>221</v>
      </c>
      <c r="C542" s="22" t="s">
        <v>1314</v>
      </c>
      <c r="D542" s="23">
        <v>661553215</v>
      </c>
      <c r="E542" s="24">
        <v>8703675</v>
      </c>
      <c r="F542" s="25">
        <v>56284727</v>
      </c>
      <c r="G542" s="23">
        <v>0</v>
      </c>
      <c r="H542" s="26">
        <v>0</v>
      </c>
      <c r="I542" s="24">
        <f t="shared" si="16"/>
        <v>0</v>
      </c>
      <c r="J542" s="25">
        <f t="shared" si="17"/>
        <v>726541617</v>
      </c>
    </row>
    <row r="543" spans="1:10" ht="12.75">
      <c r="A543" t="s">
        <v>1315</v>
      </c>
      <c r="B543" s="21" t="s">
        <v>221</v>
      </c>
      <c r="C543" s="22" t="s">
        <v>1316</v>
      </c>
      <c r="D543" s="23">
        <v>545443876</v>
      </c>
      <c r="E543" s="24">
        <v>5849028</v>
      </c>
      <c r="F543" s="25">
        <v>55878767</v>
      </c>
      <c r="G543" s="23">
        <v>0</v>
      </c>
      <c r="H543" s="26">
        <v>0</v>
      </c>
      <c r="I543" s="24">
        <f t="shared" si="16"/>
        <v>0</v>
      </c>
      <c r="J543" s="25">
        <f t="shared" si="17"/>
        <v>607171671</v>
      </c>
    </row>
    <row r="544" spans="1:10" ht="12.75">
      <c r="A544" t="s">
        <v>1317</v>
      </c>
      <c r="B544" s="21" t="s">
        <v>221</v>
      </c>
      <c r="C544" s="22" t="s">
        <v>1318</v>
      </c>
      <c r="D544" s="23">
        <v>173048703</v>
      </c>
      <c r="E544" s="24">
        <v>5526973</v>
      </c>
      <c r="F544" s="25">
        <v>30407042</v>
      </c>
      <c r="G544" s="23">
        <v>0</v>
      </c>
      <c r="H544" s="26">
        <v>0</v>
      </c>
      <c r="I544" s="24">
        <f t="shared" si="16"/>
        <v>0</v>
      </c>
      <c r="J544" s="25">
        <f t="shared" si="17"/>
        <v>208982718</v>
      </c>
    </row>
    <row r="545" spans="1:10" ht="12.75">
      <c r="A545" t="s">
        <v>1319</v>
      </c>
      <c r="B545" s="21" t="s">
        <v>221</v>
      </c>
      <c r="C545" s="22" t="s">
        <v>1320</v>
      </c>
      <c r="D545" s="23">
        <v>1351752213</v>
      </c>
      <c r="E545" s="24">
        <v>30276434</v>
      </c>
      <c r="F545" s="25">
        <v>101931676</v>
      </c>
      <c r="G545" s="23">
        <v>0</v>
      </c>
      <c r="H545" s="26">
        <v>0</v>
      </c>
      <c r="I545" s="24">
        <f t="shared" si="16"/>
        <v>0</v>
      </c>
      <c r="J545" s="25">
        <f t="shared" si="17"/>
        <v>1483960323</v>
      </c>
    </row>
    <row r="546" spans="1:10" ht="12.75">
      <c r="A546" t="s">
        <v>1321</v>
      </c>
      <c r="B546" s="21" t="s">
        <v>221</v>
      </c>
      <c r="C546" s="22" t="s">
        <v>1322</v>
      </c>
      <c r="D546" s="23">
        <v>1114485301</v>
      </c>
      <c r="E546" s="24">
        <v>45503307</v>
      </c>
      <c r="F546" s="25">
        <v>84897599</v>
      </c>
      <c r="G546" s="23">
        <v>12487000</v>
      </c>
      <c r="H546" s="26">
        <v>338716578</v>
      </c>
      <c r="I546" s="24">
        <f t="shared" si="16"/>
        <v>351203578</v>
      </c>
      <c r="J546" s="25">
        <f t="shared" si="17"/>
        <v>1596089785</v>
      </c>
    </row>
    <row r="547" spans="1:10" ht="12.75">
      <c r="A547" t="s">
        <v>1323</v>
      </c>
      <c r="B547" s="21" t="s">
        <v>221</v>
      </c>
      <c r="C547" s="22" t="s">
        <v>1324</v>
      </c>
      <c r="D547" s="23">
        <v>307589960</v>
      </c>
      <c r="E547" s="24">
        <v>11037869</v>
      </c>
      <c r="F547" s="25">
        <v>39115116</v>
      </c>
      <c r="G547" s="23">
        <v>0</v>
      </c>
      <c r="H547" s="26">
        <v>0</v>
      </c>
      <c r="I547" s="24">
        <f t="shared" si="16"/>
        <v>0</v>
      </c>
      <c r="J547" s="25">
        <f t="shared" si="17"/>
        <v>357742945</v>
      </c>
    </row>
    <row r="548" spans="1:10" ht="12.75">
      <c r="A548" t="s">
        <v>1325</v>
      </c>
      <c r="B548" s="21" t="s">
        <v>221</v>
      </c>
      <c r="C548" s="22" t="s">
        <v>1326</v>
      </c>
      <c r="D548" s="23">
        <v>7859980083</v>
      </c>
      <c r="E548" s="24">
        <v>622081609</v>
      </c>
      <c r="F548" s="25">
        <v>888391281</v>
      </c>
      <c r="G548" s="23">
        <v>0</v>
      </c>
      <c r="H548" s="26">
        <v>0</v>
      </c>
      <c r="I548" s="24">
        <f t="shared" si="16"/>
        <v>0</v>
      </c>
      <c r="J548" s="25">
        <f t="shared" si="17"/>
        <v>9370452973</v>
      </c>
    </row>
    <row r="549" spans="1:10" ht="12.75">
      <c r="A549" t="s">
        <v>1327</v>
      </c>
      <c r="B549" s="21" t="s">
        <v>221</v>
      </c>
      <c r="C549" s="22" t="s">
        <v>1328</v>
      </c>
      <c r="D549" s="23">
        <v>250533196</v>
      </c>
      <c r="E549" s="24">
        <v>17084627</v>
      </c>
      <c r="F549" s="25">
        <v>43869480</v>
      </c>
      <c r="G549" s="23">
        <v>0</v>
      </c>
      <c r="H549" s="26">
        <v>0</v>
      </c>
      <c r="I549" s="24">
        <f t="shared" si="16"/>
        <v>0</v>
      </c>
      <c r="J549" s="25">
        <f t="shared" si="17"/>
        <v>311487303</v>
      </c>
    </row>
    <row r="550" spans="1:10" ht="12.75">
      <c r="A550" t="s">
        <v>1329</v>
      </c>
      <c r="B550" s="21" t="s">
        <v>221</v>
      </c>
      <c r="C550" s="22" t="s">
        <v>1330</v>
      </c>
      <c r="D550" s="23">
        <v>197468058</v>
      </c>
      <c r="E550" s="24">
        <v>24344811</v>
      </c>
      <c r="F550" s="25">
        <v>38137134</v>
      </c>
      <c r="G550" s="23">
        <v>0</v>
      </c>
      <c r="H550" s="26">
        <v>0</v>
      </c>
      <c r="I550" s="24">
        <f t="shared" si="16"/>
        <v>0</v>
      </c>
      <c r="J550" s="25">
        <f t="shared" si="17"/>
        <v>259950003</v>
      </c>
    </row>
    <row r="551" spans="1:10" ht="12.75">
      <c r="A551" t="s">
        <v>1331</v>
      </c>
      <c r="B551" s="21" t="s">
        <v>221</v>
      </c>
      <c r="C551" s="22" t="s">
        <v>1332</v>
      </c>
      <c r="D551" s="23">
        <v>270608724</v>
      </c>
      <c r="E551" s="24">
        <v>14746441</v>
      </c>
      <c r="F551" s="25">
        <v>43664419</v>
      </c>
      <c r="G551" s="23">
        <v>25011000</v>
      </c>
      <c r="H551" s="26">
        <v>93307959</v>
      </c>
      <c r="I551" s="24">
        <f t="shared" si="16"/>
        <v>118318959</v>
      </c>
      <c r="J551" s="25">
        <f t="shared" si="17"/>
        <v>447338543</v>
      </c>
    </row>
    <row r="552" spans="1:10" ht="12.75">
      <c r="A552" t="s">
        <v>1333</v>
      </c>
      <c r="B552" s="21" t="s">
        <v>221</v>
      </c>
      <c r="C552" s="22" t="s">
        <v>1334</v>
      </c>
      <c r="D552" s="23">
        <v>291858260</v>
      </c>
      <c r="E552" s="24">
        <v>11281051</v>
      </c>
      <c r="F552" s="25">
        <v>28538270</v>
      </c>
      <c r="G552" s="23">
        <v>0</v>
      </c>
      <c r="H552" s="26">
        <v>0</v>
      </c>
      <c r="I552" s="24">
        <f t="shared" si="16"/>
        <v>0</v>
      </c>
      <c r="J552" s="25">
        <f t="shared" si="17"/>
        <v>331677581</v>
      </c>
    </row>
    <row r="553" spans="1:10" ht="12.75">
      <c r="A553" t="s">
        <v>1335</v>
      </c>
      <c r="B553" s="21" t="s">
        <v>221</v>
      </c>
      <c r="C553" s="22" t="s">
        <v>1336</v>
      </c>
      <c r="D553" s="23">
        <v>367229540</v>
      </c>
      <c r="E553" s="24">
        <v>1064766</v>
      </c>
      <c r="F553" s="25">
        <v>18704626</v>
      </c>
      <c r="G553" s="23">
        <v>0</v>
      </c>
      <c r="H553" s="26">
        <v>0</v>
      </c>
      <c r="I553" s="24">
        <f t="shared" si="16"/>
        <v>0</v>
      </c>
      <c r="J553" s="25">
        <f t="shared" si="17"/>
        <v>386998932</v>
      </c>
    </row>
    <row r="554" spans="1:10" ht="12.75">
      <c r="A554" t="s">
        <v>1337</v>
      </c>
      <c r="B554" s="21" t="s">
        <v>221</v>
      </c>
      <c r="C554" s="22" t="s">
        <v>1338</v>
      </c>
      <c r="D554" s="23">
        <v>173518306</v>
      </c>
      <c r="E554" s="24">
        <v>1018388</v>
      </c>
      <c r="F554" s="25">
        <v>12658438</v>
      </c>
      <c r="G554" s="23">
        <v>0</v>
      </c>
      <c r="H554" s="26">
        <v>0</v>
      </c>
      <c r="I554" s="24">
        <f t="shared" si="16"/>
        <v>0</v>
      </c>
      <c r="J554" s="25">
        <f t="shared" si="17"/>
        <v>187195132</v>
      </c>
    </row>
    <row r="555" spans="1:10" ht="12.75">
      <c r="A555" t="s">
        <v>1339</v>
      </c>
      <c r="B555" s="21" t="s">
        <v>221</v>
      </c>
      <c r="C555" s="22" t="s">
        <v>1340</v>
      </c>
      <c r="D555" s="23">
        <v>177744733</v>
      </c>
      <c r="E555" s="24">
        <v>20434940</v>
      </c>
      <c r="F555" s="25">
        <v>56323840</v>
      </c>
      <c r="G555" s="23">
        <v>0</v>
      </c>
      <c r="H555" s="26">
        <v>0</v>
      </c>
      <c r="I555" s="24">
        <f t="shared" si="16"/>
        <v>0</v>
      </c>
      <c r="J555" s="25">
        <f t="shared" si="17"/>
        <v>254503513</v>
      </c>
    </row>
    <row r="556" spans="1:10" ht="12.75">
      <c r="A556" t="s">
        <v>1341</v>
      </c>
      <c r="B556" s="21" t="s">
        <v>221</v>
      </c>
      <c r="C556" s="22" t="s">
        <v>1342</v>
      </c>
      <c r="D556" s="23">
        <v>377678207</v>
      </c>
      <c r="E556" s="24">
        <v>3517359</v>
      </c>
      <c r="F556" s="25">
        <v>23334788</v>
      </c>
      <c r="G556" s="23">
        <v>17664000</v>
      </c>
      <c r="H556" s="26">
        <v>43459711</v>
      </c>
      <c r="I556" s="24">
        <f t="shared" si="16"/>
        <v>61123711</v>
      </c>
      <c r="J556" s="25">
        <f t="shared" si="17"/>
        <v>465654065</v>
      </c>
    </row>
    <row r="557" spans="1:10" ht="12.75">
      <c r="A557" t="s">
        <v>1343</v>
      </c>
      <c r="B557" s="21" t="s">
        <v>221</v>
      </c>
      <c r="C557" s="22" t="s">
        <v>1344</v>
      </c>
      <c r="D557" s="23">
        <v>361476903</v>
      </c>
      <c r="E557" s="24">
        <v>5763290</v>
      </c>
      <c r="F557" s="25">
        <v>31273730</v>
      </c>
      <c r="G557" s="23">
        <v>0</v>
      </c>
      <c r="H557" s="26">
        <v>0</v>
      </c>
      <c r="I557" s="24">
        <f t="shared" si="16"/>
        <v>0</v>
      </c>
      <c r="J557" s="25">
        <f t="shared" si="17"/>
        <v>398513923</v>
      </c>
    </row>
    <row r="558" spans="1:10" ht="12.75">
      <c r="A558" t="s">
        <v>1345</v>
      </c>
      <c r="B558" s="21" t="s">
        <v>221</v>
      </c>
      <c r="C558" s="22" t="s">
        <v>1346</v>
      </c>
      <c r="D558" s="23">
        <v>259807855</v>
      </c>
      <c r="E558" s="24">
        <v>39962596</v>
      </c>
      <c r="F558" s="25">
        <v>96105946</v>
      </c>
      <c r="G558" s="23">
        <v>0</v>
      </c>
      <c r="H558" s="26">
        <v>0</v>
      </c>
      <c r="I558" s="24">
        <f t="shared" si="16"/>
        <v>0</v>
      </c>
      <c r="J558" s="25">
        <f t="shared" si="17"/>
        <v>395876397</v>
      </c>
    </row>
    <row r="559" spans="1:10" ht="12.75">
      <c r="A559" t="s">
        <v>1347</v>
      </c>
      <c r="B559" s="21" t="s">
        <v>221</v>
      </c>
      <c r="C559" s="22" t="s">
        <v>1348</v>
      </c>
      <c r="D559" s="23">
        <v>339992566</v>
      </c>
      <c r="E559" s="24">
        <v>10584676</v>
      </c>
      <c r="F559" s="25">
        <v>18322693</v>
      </c>
      <c r="G559" s="23">
        <v>0</v>
      </c>
      <c r="H559" s="26">
        <v>0</v>
      </c>
      <c r="I559" s="24">
        <f t="shared" si="16"/>
        <v>0</v>
      </c>
      <c r="J559" s="25">
        <f t="shared" si="17"/>
        <v>368899935</v>
      </c>
    </row>
    <row r="560" spans="1:10" ht="12.75">
      <c r="A560" t="s">
        <v>1349</v>
      </c>
      <c r="B560" s="21" t="s">
        <v>221</v>
      </c>
      <c r="C560" s="22" t="s">
        <v>1350</v>
      </c>
      <c r="D560" s="23">
        <v>313225196</v>
      </c>
      <c r="E560" s="24">
        <v>2945590</v>
      </c>
      <c r="F560" s="25">
        <v>11570937</v>
      </c>
      <c r="G560" s="23">
        <v>0</v>
      </c>
      <c r="H560" s="26">
        <v>0</v>
      </c>
      <c r="I560" s="24">
        <f t="shared" si="16"/>
        <v>0</v>
      </c>
      <c r="J560" s="25">
        <f t="shared" si="17"/>
        <v>327741723</v>
      </c>
    </row>
    <row r="561" spans="1:10" ht="12.75">
      <c r="A561" t="s">
        <v>1351</v>
      </c>
      <c r="B561" s="21" t="s">
        <v>221</v>
      </c>
      <c r="C561" s="22" t="s">
        <v>1352</v>
      </c>
      <c r="D561" s="23">
        <v>1375584565</v>
      </c>
      <c r="E561" s="24">
        <v>4653168</v>
      </c>
      <c r="F561" s="25">
        <v>79465690</v>
      </c>
      <c r="G561" s="23">
        <v>0</v>
      </c>
      <c r="H561" s="26">
        <v>0</v>
      </c>
      <c r="I561" s="24">
        <f t="shared" si="16"/>
        <v>0</v>
      </c>
      <c r="J561" s="25">
        <f t="shared" si="17"/>
        <v>1459703423</v>
      </c>
    </row>
    <row r="562" spans="1:10" ht="12.75">
      <c r="A562" t="s">
        <v>1353</v>
      </c>
      <c r="B562" s="21" t="s">
        <v>221</v>
      </c>
      <c r="C562" s="22" t="s">
        <v>1354</v>
      </c>
      <c r="D562" s="23">
        <v>237384313</v>
      </c>
      <c r="E562" s="24">
        <v>4770096</v>
      </c>
      <c r="F562" s="25">
        <v>42319470</v>
      </c>
      <c r="G562" s="23">
        <v>0</v>
      </c>
      <c r="H562" s="26">
        <v>0</v>
      </c>
      <c r="I562" s="24">
        <f t="shared" si="16"/>
        <v>0</v>
      </c>
      <c r="J562" s="25">
        <f t="shared" si="17"/>
        <v>284473879</v>
      </c>
    </row>
    <row r="563" spans="1:10" ht="12.75">
      <c r="A563" t="s">
        <v>1355</v>
      </c>
      <c r="B563" s="21" t="s">
        <v>221</v>
      </c>
      <c r="C563" s="22" t="s">
        <v>1356</v>
      </c>
      <c r="D563" s="23">
        <v>324378267</v>
      </c>
      <c r="E563" s="24">
        <v>13603171</v>
      </c>
      <c r="F563" s="25">
        <v>21156055</v>
      </c>
      <c r="G563" s="23">
        <v>0</v>
      </c>
      <c r="H563" s="26">
        <v>0</v>
      </c>
      <c r="I563" s="24">
        <f t="shared" si="16"/>
        <v>0</v>
      </c>
      <c r="J563" s="25">
        <f t="shared" si="17"/>
        <v>359137493</v>
      </c>
    </row>
    <row r="564" spans="1:10" ht="12.75">
      <c r="A564" t="s">
        <v>1357</v>
      </c>
      <c r="B564" s="21" t="s">
        <v>221</v>
      </c>
      <c r="C564" s="22" t="s">
        <v>1358</v>
      </c>
      <c r="D564" s="23">
        <v>1033126583</v>
      </c>
      <c r="E564" s="24">
        <v>8972984</v>
      </c>
      <c r="F564" s="25">
        <v>82650896</v>
      </c>
      <c r="G564" s="23">
        <v>0</v>
      </c>
      <c r="H564" s="26">
        <v>0</v>
      </c>
      <c r="I564" s="24">
        <f t="shared" si="16"/>
        <v>0</v>
      </c>
      <c r="J564" s="25">
        <f t="shared" si="17"/>
        <v>1124750463</v>
      </c>
    </row>
    <row r="565" spans="1:10" ht="12.75">
      <c r="A565" t="s">
        <v>1359</v>
      </c>
      <c r="B565" s="21" t="s">
        <v>221</v>
      </c>
      <c r="C565" s="22" t="s">
        <v>1360</v>
      </c>
      <c r="D565" s="23">
        <v>476764438</v>
      </c>
      <c r="E565" s="24">
        <v>288171</v>
      </c>
      <c r="F565" s="25">
        <v>34919318</v>
      </c>
      <c r="G565" s="23">
        <v>0</v>
      </c>
      <c r="H565" s="26">
        <v>0</v>
      </c>
      <c r="I565" s="24">
        <f t="shared" si="16"/>
        <v>0</v>
      </c>
      <c r="J565" s="25">
        <f t="shared" si="17"/>
        <v>511971927</v>
      </c>
    </row>
    <row r="566" spans="1:10" ht="12.75">
      <c r="A566" t="s">
        <v>1361</v>
      </c>
      <c r="B566" s="21" t="s">
        <v>221</v>
      </c>
      <c r="C566" s="22" t="s">
        <v>1362</v>
      </c>
      <c r="D566" s="23">
        <v>824740255</v>
      </c>
      <c r="E566" s="24">
        <v>61713759</v>
      </c>
      <c r="F566" s="25">
        <v>119287575</v>
      </c>
      <c r="G566" s="23">
        <v>0</v>
      </c>
      <c r="H566" s="26">
        <v>0</v>
      </c>
      <c r="I566" s="24">
        <f t="shared" si="16"/>
        <v>0</v>
      </c>
      <c r="J566" s="25">
        <f t="shared" si="17"/>
        <v>1005741589</v>
      </c>
    </row>
    <row r="567" spans="1:10" ht="12.75">
      <c r="A567" t="s">
        <v>1363</v>
      </c>
      <c r="B567" s="21" t="s">
        <v>221</v>
      </c>
      <c r="C567" s="22" t="s">
        <v>1364</v>
      </c>
      <c r="D567" s="23">
        <v>366172933</v>
      </c>
      <c r="E567" s="24">
        <v>2796962</v>
      </c>
      <c r="F567" s="25">
        <v>23170904</v>
      </c>
      <c r="G567" s="23">
        <v>32401000</v>
      </c>
      <c r="H567" s="26">
        <v>35485375</v>
      </c>
      <c r="I567" s="24">
        <f t="shared" si="16"/>
        <v>67886375</v>
      </c>
      <c r="J567" s="25">
        <f t="shared" si="17"/>
        <v>460027174</v>
      </c>
    </row>
    <row r="568" spans="1:10" ht="12.75">
      <c r="A568" t="s">
        <v>1365</v>
      </c>
      <c r="B568" s="21" t="s">
        <v>221</v>
      </c>
      <c r="C568" s="22" t="s">
        <v>1366</v>
      </c>
      <c r="D568" s="23">
        <v>322382454</v>
      </c>
      <c r="E568" s="24">
        <v>5366730</v>
      </c>
      <c r="F568" s="25">
        <v>17755092</v>
      </c>
      <c r="G568" s="23">
        <v>0</v>
      </c>
      <c r="H568" s="26">
        <v>0</v>
      </c>
      <c r="I568" s="24">
        <f t="shared" si="16"/>
        <v>0</v>
      </c>
      <c r="J568" s="25">
        <f t="shared" si="17"/>
        <v>345504276</v>
      </c>
    </row>
    <row r="569" spans="1:10" ht="12.75">
      <c r="A569" t="s">
        <v>1367</v>
      </c>
      <c r="B569" s="21" t="s">
        <v>221</v>
      </c>
      <c r="C569" s="22" t="s">
        <v>1368</v>
      </c>
      <c r="D569" s="23">
        <v>949185048</v>
      </c>
      <c r="E569" s="24">
        <v>11217884</v>
      </c>
      <c r="F569" s="25">
        <v>69128702</v>
      </c>
      <c r="G569" s="23">
        <v>0</v>
      </c>
      <c r="H569" s="26">
        <v>0</v>
      </c>
      <c r="I569" s="24">
        <f t="shared" si="16"/>
        <v>0</v>
      </c>
      <c r="J569" s="25">
        <f t="shared" si="17"/>
        <v>1029531634</v>
      </c>
    </row>
    <row r="570" spans="1:10" ht="12.75">
      <c r="A570" t="s">
        <v>1369</v>
      </c>
      <c r="B570" s="21" t="s">
        <v>221</v>
      </c>
      <c r="C570" s="22" t="s">
        <v>1370</v>
      </c>
      <c r="D570" s="23">
        <v>320504042</v>
      </c>
      <c r="E570" s="24">
        <v>4563327</v>
      </c>
      <c r="F570" s="25">
        <v>15187776</v>
      </c>
      <c r="G570" s="23">
        <v>20603000</v>
      </c>
      <c r="H570" s="26">
        <v>39561935</v>
      </c>
      <c r="I570" s="24">
        <f t="shared" si="16"/>
        <v>60164935</v>
      </c>
      <c r="J570" s="25">
        <f t="shared" si="17"/>
        <v>400420080</v>
      </c>
    </row>
    <row r="571" spans="1:10" ht="12.75">
      <c r="A571" t="s">
        <v>1371</v>
      </c>
      <c r="B571" s="21" t="s">
        <v>221</v>
      </c>
      <c r="C571" s="22" t="s">
        <v>1372</v>
      </c>
      <c r="D571" s="23">
        <v>223178822</v>
      </c>
      <c r="E571" s="24">
        <v>495021</v>
      </c>
      <c r="F571" s="25">
        <v>9159535</v>
      </c>
      <c r="G571" s="23">
        <v>0</v>
      </c>
      <c r="H571" s="26">
        <v>0</v>
      </c>
      <c r="I571" s="24">
        <f t="shared" si="16"/>
        <v>0</v>
      </c>
      <c r="J571" s="25">
        <f t="shared" si="17"/>
        <v>232833378</v>
      </c>
    </row>
    <row r="572" spans="1:10" ht="12.75">
      <c r="A572" t="s">
        <v>1373</v>
      </c>
      <c r="B572" s="21" t="s">
        <v>221</v>
      </c>
      <c r="C572" s="22" t="s">
        <v>1374</v>
      </c>
      <c r="D572" s="23">
        <v>622693568</v>
      </c>
      <c r="E572" s="24">
        <v>14707687</v>
      </c>
      <c r="F572" s="25">
        <v>53174792</v>
      </c>
      <c r="G572" s="23">
        <v>0</v>
      </c>
      <c r="H572" s="26">
        <v>0</v>
      </c>
      <c r="I572" s="24">
        <f t="shared" si="16"/>
        <v>0</v>
      </c>
      <c r="J572" s="25">
        <f t="shared" si="17"/>
        <v>690576047</v>
      </c>
    </row>
    <row r="573" spans="1:10" ht="12.75">
      <c r="A573" t="s">
        <v>1375</v>
      </c>
      <c r="B573" s="21" t="s">
        <v>221</v>
      </c>
      <c r="C573" s="22" t="s">
        <v>1376</v>
      </c>
      <c r="D573" s="23">
        <v>854794847</v>
      </c>
      <c r="E573" s="24">
        <v>49485697</v>
      </c>
      <c r="F573" s="25">
        <v>144373381</v>
      </c>
      <c r="G573" s="23">
        <v>0</v>
      </c>
      <c r="H573" s="26">
        <v>0</v>
      </c>
      <c r="I573" s="24">
        <f t="shared" si="16"/>
        <v>0</v>
      </c>
      <c r="J573" s="25">
        <f t="shared" si="17"/>
        <v>1048653925</v>
      </c>
    </row>
    <row r="574" spans="1:10" ht="12.75">
      <c r="A574" t="s">
        <v>1377</v>
      </c>
      <c r="B574" s="21" t="s">
        <v>221</v>
      </c>
      <c r="C574" s="22" t="s">
        <v>1378</v>
      </c>
      <c r="D574" s="23">
        <v>772144720</v>
      </c>
      <c r="E574" s="24">
        <v>31788248</v>
      </c>
      <c r="F574" s="25">
        <v>87079652</v>
      </c>
      <c r="G574" s="23">
        <v>0</v>
      </c>
      <c r="H574" s="26">
        <v>0</v>
      </c>
      <c r="I574" s="24">
        <f t="shared" si="16"/>
        <v>0</v>
      </c>
      <c r="J574" s="25">
        <f t="shared" si="17"/>
        <v>891012620</v>
      </c>
    </row>
    <row r="575" spans="1:10" ht="12.75">
      <c r="A575" t="s">
        <v>1379</v>
      </c>
      <c r="B575" s="21" t="s">
        <v>221</v>
      </c>
      <c r="C575" s="22" t="s">
        <v>1380</v>
      </c>
      <c r="D575" s="23">
        <v>1647954301</v>
      </c>
      <c r="E575" s="24">
        <v>3392442</v>
      </c>
      <c r="F575" s="25">
        <v>73126338</v>
      </c>
      <c r="G575" s="23">
        <v>0</v>
      </c>
      <c r="H575" s="26">
        <v>0</v>
      </c>
      <c r="I575" s="24">
        <f t="shared" si="16"/>
        <v>0</v>
      </c>
      <c r="J575" s="25">
        <f t="shared" si="17"/>
        <v>1724473081</v>
      </c>
    </row>
    <row r="576" spans="1:10" ht="12.75">
      <c r="A576" t="s">
        <v>1381</v>
      </c>
      <c r="B576" s="21" t="s">
        <v>221</v>
      </c>
      <c r="C576" s="22" t="s">
        <v>1382</v>
      </c>
      <c r="D576" s="23">
        <v>163187040</v>
      </c>
      <c r="E576" s="24">
        <v>8066571</v>
      </c>
      <c r="F576" s="25">
        <v>12101617</v>
      </c>
      <c r="G576" s="23">
        <v>0</v>
      </c>
      <c r="H576" s="26">
        <v>0</v>
      </c>
      <c r="I576" s="24">
        <f t="shared" si="16"/>
        <v>0</v>
      </c>
      <c r="J576" s="25">
        <f t="shared" si="17"/>
        <v>183355228</v>
      </c>
    </row>
    <row r="577" spans="1:10" ht="12.75">
      <c r="A577" t="s">
        <v>1383</v>
      </c>
      <c r="B577" s="21" t="s">
        <v>221</v>
      </c>
      <c r="C577" s="22" t="s">
        <v>1384</v>
      </c>
      <c r="D577" s="23">
        <v>1287768806</v>
      </c>
      <c r="E577" s="24">
        <v>107110367</v>
      </c>
      <c r="F577" s="25">
        <v>313240647</v>
      </c>
      <c r="G577" s="23">
        <v>0</v>
      </c>
      <c r="H577" s="26">
        <v>0</v>
      </c>
      <c r="I577" s="24">
        <f t="shared" si="16"/>
        <v>0</v>
      </c>
      <c r="J577" s="25">
        <f t="shared" si="17"/>
        <v>1708119820</v>
      </c>
    </row>
    <row r="578" spans="1:10" ht="12.75">
      <c r="A578" t="s">
        <v>1385</v>
      </c>
      <c r="B578" s="21" t="s">
        <v>223</v>
      </c>
      <c r="C578" s="22" t="s">
        <v>1386</v>
      </c>
      <c r="D578" s="23">
        <v>4035650715</v>
      </c>
      <c r="E578" s="24">
        <v>106417353</v>
      </c>
      <c r="F578" s="25">
        <v>685780949</v>
      </c>
      <c r="G578" s="23">
        <v>583000000</v>
      </c>
      <c r="H578" s="26">
        <v>834187743</v>
      </c>
      <c r="I578" s="24">
        <f t="shared" si="16"/>
        <v>1417187743</v>
      </c>
      <c r="J578" s="25">
        <f t="shared" si="17"/>
        <v>6245036760</v>
      </c>
    </row>
    <row r="579" spans="1:10" ht="12.75">
      <c r="A579" t="s">
        <v>1387</v>
      </c>
      <c r="B579" s="21" t="s">
        <v>223</v>
      </c>
      <c r="C579" s="22" t="s">
        <v>1388</v>
      </c>
      <c r="D579" s="23">
        <v>935449161</v>
      </c>
      <c r="E579" s="24">
        <v>3374144</v>
      </c>
      <c r="F579" s="25">
        <v>80183523</v>
      </c>
      <c r="G579" s="23">
        <v>0</v>
      </c>
      <c r="H579" s="26">
        <v>0</v>
      </c>
      <c r="I579" s="24">
        <f t="shared" si="16"/>
        <v>0</v>
      </c>
      <c r="J579" s="25">
        <f t="shared" si="17"/>
        <v>1019006828</v>
      </c>
    </row>
    <row r="580" spans="1:10" ht="12.75">
      <c r="A580" t="s">
        <v>1389</v>
      </c>
      <c r="B580" s="21" t="s">
        <v>223</v>
      </c>
      <c r="C580" s="22" t="s">
        <v>1390</v>
      </c>
      <c r="D580" s="23">
        <v>1209110304</v>
      </c>
      <c r="E580" s="24">
        <v>30142360</v>
      </c>
      <c r="F580" s="25">
        <v>164005723</v>
      </c>
      <c r="G580" s="23">
        <v>0</v>
      </c>
      <c r="H580" s="26">
        <v>0</v>
      </c>
      <c r="I580" s="24">
        <f t="shared" si="16"/>
        <v>0</v>
      </c>
      <c r="J580" s="25">
        <f t="shared" si="17"/>
        <v>1403258387</v>
      </c>
    </row>
    <row r="581" spans="1:10" ht="12.75">
      <c r="A581" t="s">
        <v>1391</v>
      </c>
      <c r="B581" s="21" t="s">
        <v>223</v>
      </c>
      <c r="C581" s="22" t="s">
        <v>1392</v>
      </c>
      <c r="D581" s="23">
        <v>464202558</v>
      </c>
      <c r="E581" s="24">
        <v>7541712</v>
      </c>
      <c r="F581" s="25">
        <v>51295633</v>
      </c>
      <c r="G581" s="23">
        <v>0</v>
      </c>
      <c r="H581" s="26">
        <v>0</v>
      </c>
      <c r="I581" s="24">
        <f t="shared" si="16"/>
        <v>0</v>
      </c>
      <c r="J581" s="25">
        <f t="shared" si="17"/>
        <v>523039903</v>
      </c>
    </row>
    <row r="582" spans="1:10" ht="12.75">
      <c r="A582" t="s">
        <v>1393</v>
      </c>
      <c r="B582" s="21" t="s">
        <v>223</v>
      </c>
      <c r="C582" s="22" t="s">
        <v>1394</v>
      </c>
      <c r="D582" s="23">
        <v>726593230</v>
      </c>
      <c r="E582" s="24">
        <v>22742868</v>
      </c>
      <c r="F582" s="25">
        <v>96771222</v>
      </c>
      <c r="G582" s="23">
        <v>0</v>
      </c>
      <c r="H582" s="26">
        <v>0</v>
      </c>
      <c r="I582" s="24">
        <f t="shared" si="16"/>
        <v>0</v>
      </c>
      <c r="J582" s="25">
        <f t="shared" si="17"/>
        <v>846107320</v>
      </c>
    </row>
    <row r="583" spans="1:10" ht="12.75">
      <c r="A583" t="s">
        <v>1395</v>
      </c>
      <c r="B583" s="21" t="s">
        <v>223</v>
      </c>
      <c r="C583" s="22" t="s">
        <v>1396</v>
      </c>
      <c r="D583" s="23">
        <v>647699927</v>
      </c>
      <c r="E583" s="24">
        <v>2912893</v>
      </c>
      <c r="F583" s="25">
        <v>61233639</v>
      </c>
      <c r="G583" s="23">
        <v>0</v>
      </c>
      <c r="H583" s="26">
        <v>0</v>
      </c>
      <c r="I583" s="24">
        <f t="shared" si="16"/>
        <v>0</v>
      </c>
      <c r="J583" s="25">
        <f t="shared" si="17"/>
        <v>711846459</v>
      </c>
    </row>
    <row r="584" spans="1:10" ht="12.75">
      <c r="A584" t="s">
        <v>1397</v>
      </c>
      <c r="B584" s="21" t="s">
        <v>223</v>
      </c>
      <c r="C584" s="22" t="s">
        <v>1398</v>
      </c>
      <c r="D584" s="23">
        <v>660379208</v>
      </c>
      <c r="E584" s="24">
        <v>20566149</v>
      </c>
      <c r="F584" s="25">
        <v>146238155</v>
      </c>
      <c r="G584" s="23">
        <v>0</v>
      </c>
      <c r="H584" s="26">
        <v>0</v>
      </c>
      <c r="I584" s="24">
        <f t="shared" si="16"/>
        <v>0</v>
      </c>
      <c r="J584" s="25">
        <f t="shared" si="17"/>
        <v>827183512</v>
      </c>
    </row>
    <row r="585" spans="1:10" ht="12.75">
      <c r="A585" t="s">
        <v>1399</v>
      </c>
      <c r="B585" s="21" t="s">
        <v>223</v>
      </c>
      <c r="C585" s="22" t="s">
        <v>1400</v>
      </c>
      <c r="D585" s="23">
        <v>757587027</v>
      </c>
      <c r="E585" s="24">
        <v>7970734</v>
      </c>
      <c r="F585" s="25">
        <v>126503138</v>
      </c>
      <c r="G585" s="23">
        <v>0</v>
      </c>
      <c r="H585" s="26">
        <v>0</v>
      </c>
      <c r="I585" s="24">
        <f aca="true" t="shared" si="18" ref="I585:I648">G585+H585</f>
        <v>0</v>
      </c>
      <c r="J585" s="25">
        <f aca="true" t="shared" si="19" ref="J585:J648">D585+E585+F585+I585</f>
        <v>892060899</v>
      </c>
    </row>
    <row r="586" spans="1:10" ht="12.75">
      <c r="A586" t="s">
        <v>1401</v>
      </c>
      <c r="B586" s="21" t="s">
        <v>223</v>
      </c>
      <c r="C586" s="22" t="s">
        <v>1402</v>
      </c>
      <c r="D586" s="23">
        <v>469250790</v>
      </c>
      <c r="E586" s="24">
        <v>11462208</v>
      </c>
      <c r="F586" s="25">
        <v>64715309</v>
      </c>
      <c r="G586" s="23">
        <v>0</v>
      </c>
      <c r="H586" s="26">
        <v>0</v>
      </c>
      <c r="I586" s="24">
        <f t="shared" si="18"/>
        <v>0</v>
      </c>
      <c r="J586" s="25">
        <f t="shared" si="19"/>
        <v>545428307</v>
      </c>
    </row>
    <row r="587" spans="1:10" ht="12.75">
      <c r="A587" t="s">
        <v>1403</v>
      </c>
      <c r="B587" s="21" t="s">
        <v>223</v>
      </c>
      <c r="C587" s="22" t="s">
        <v>1404</v>
      </c>
      <c r="D587" s="23">
        <v>271430530</v>
      </c>
      <c r="E587" s="24">
        <v>22434352</v>
      </c>
      <c r="F587" s="25">
        <v>82813179</v>
      </c>
      <c r="G587" s="23">
        <v>0</v>
      </c>
      <c r="H587" s="26">
        <v>0</v>
      </c>
      <c r="I587" s="24">
        <f t="shared" si="18"/>
        <v>0</v>
      </c>
      <c r="J587" s="25">
        <f t="shared" si="19"/>
        <v>376678061</v>
      </c>
    </row>
    <row r="588" spans="1:10" ht="12.75">
      <c r="A588" t="s">
        <v>1405</v>
      </c>
      <c r="B588" s="21" t="s">
        <v>223</v>
      </c>
      <c r="C588" s="22" t="s">
        <v>1406</v>
      </c>
      <c r="D588" s="23">
        <v>175514118</v>
      </c>
      <c r="E588" s="24">
        <v>18091284</v>
      </c>
      <c r="F588" s="25">
        <v>41651924</v>
      </c>
      <c r="G588" s="23">
        <v>0</v>
      </c>
      <c r="H588" s="26">
        <v>0</v>
      </c>
      <c r="I588" s="24">
        <f t="shared" si="18"/>
        <v>0</v>
      </c>
      <c r="J588" s="25">
        <f t="shared" si="19"/>
        <v>235257326</v>
      </c>
    </row>
    <row r="589" spans="1:10" ht="12.75">
      <c r="A589" t="s">
        <v>1407</v>
      </c>
      <c r="B589" s="21" t="s">
        <v>223</v>
      </c>
      <c r="C589" s="22" t="s">
        <v>1408</v>
      </c>
      <c r="D589" s="23">
        <v>592756377</v>
      </c>
      <c r="E589" s="24">
        <v>22313891</v>
      </c>
      <c r="F589" s="25">
        <v>109028586</v>
      </c>
      <c r="G589" s="23">
        <v>0</v>
      </c>
      <c r="H589" s="26">
        <v>0</v>
      </c>
      <c r="I589" s="24">
        <f t="shared" si="18"/>
        <v>0</v>
      </c>
      <c r="J589" s="25">
        <f t="shared" si="19"/>
        <v>724098854</v>
      </c>
    </row>
    <row r="590" spans="1:10" ht="12.75">
      <c r="A590" t="s">
        <v>1409</v>
      </c>
      <c r="B590" s="21" t="s">
        <v>223</v>
      </c>
      <c r="C590" s="22" t="s">
        <v>1410</v>
      </c>
      <c r="D590" s="23">
        <v>722484204</v>
      </c>
      <c r="E590" s="24">
        <v>372647</v>
      </c>
      <c r="F590" s="25">
        <v>57046579</v>
      </c>
      <c r="G590" s="23">
        <v>0</v>
      </c>
      <c r="H590" s="26">
        <v>0</v>
      </c>
      <c r="I590" s="24">
        <f t="shared" si="18"/>
        <v>0</v>
      </c>
      <c r="J590" s="25">
        <f t="shared" si="19"/>
        <v>779903430</v>
      </c>
    </row>
    <row r="591" spans="1:10" ht="12.75">
      <c r="A591" t="s">
        <v>1411</v>
      </c>
      <c r="B591" s="21" t="s">
        <v>223</v>
      </c>
      <c r="C591" s="22" t="s">
        <v>1412</v>
      </c>
      <c r="D591" s="23">
        <v>637368661</v>
      </c>
      <c r="E591" s="24">
        <v>6952585</v>
      </c>
      <c r="F591" s="25">
        <v>123722129</v>
      </c>
      <c r="G591" s="23">
        <v>0</v>
      </c>
      <c r="H591" s="26">
        <v>0</v>
      </c>
      <c r="I591" s="24">
        <f t="shared" si="18"/>
        <v>0</v>
      </c>
      <c r="J591" s="25">
        <f t="shared" si="19"/>
        <v>768043375</v>
      </c>
    </row>
    <row r="592" spans="1:10" ht="12.75">
      <c r="A592" t="s">
        <v>1413</v>
      </c>
      <c r="B592" s="21" t="s">
        <v>223</v>
      </c>
      <c r="C592" s="22" t="s">
        <v>1414</v>
      </c>
      <c r="D592" s="23">
        <v>846341993</v>
      </c>
      <c r="E592" s="24">
        <v>29413756</v>
      </c>
      <c r="F592" s="25">
        <v>128508477</v>
      </c>
      <c r="G592" s="23">
        <v>0</v>
      </c>
      <c r="H592" s="26">
        <v>0</v>
      </c>
      <c r="I592" s="24">
        <f t="shared" si="18"/>
        <v>0</v>
      </c>
      <c r="J592" s="25">
        <f t="shared" si="19"/>
        <v>1004264226</v>
      </c>
    </row>
    <row r="593" spans="1:10" ht="12.75">
      <c r="A593" t="s">
        <v>1415</v>
      </c>
      <c r="B593" s="21" t="s">
        <v>223</v>
      </c>
      <c r="C593" s="22" t="s">
        <v>1416</v>
      </c>
      <c r="D593" s="23">
        <v>235858103</v>
      </c>
      <c r="E593" s="24">
        <v>7769332</v>
      </c>
      <c r="F593" s="25">
        <v>44067173</v>
      </c>
      <c r="G593" s="23">
        <v>0</v>
      </c>
      <c r="H593" s="26">
        <v>0</v>
      </c>
      <c r="I593" s="24">
        <f t="shared" si="18"/>
        <v>0</v>
      </c>
      <c r="J593" s="25">
        <f t="shared" si="19"/>
        <v>287694608</v>
      </c>
    </row>
    <row r="594" spans="1:10" ht="12.75">
      <c r="A594" t="s">
        <v>1417</v>
      </c>
      <c r="B594" s="21" t="s">
        <v>223</v>
      </c>
      <c r="C594" s="22" t="s">
        <v>1418</v>
      </c>
      <c r="D594" s="23">
        <v>636429455</v>
      </c>
      <c r="E594" s="24">
        <v>8535776</v>
      </c>
      <c r="F594" s="25">
        <v>52003216</v>
      </c>
      <c r="G594" s="23">
        <v>0</v>
      </c>
      <c r="H594" s="26">
        <v>0</v>
      </c>
      <c r="I594" s="24">
        <f t="shared" si="18"/>
        <v>0</v>
      </c>
      <c r="J594" s="25">
        <f t="shared" si="19"/>
        <v>696968447</v>
      </c>
    </row>
    <row r="595" spans="1:10" ht="12.75">
      <c r="A595" t="s">
        <v>1419</v>
      </c>
      <c r="B595" s="21" t="s">
        <v>223</v>
      </c>
      <c r="C595" s="22" t="s">
        <v>1420</v>
      </c>
      <c r="D595" s="23">
        <v>484278086</v>
      </c>
      <c r="E595" s="24">
        <v>12199423</v>
      </c>
      <c r="F595" s="25">
        <v>61782049</v>
      </c>
      <c r="G595" s="23">
        <v>0</v>
      </c>
      <c r="H595" s="26">
        <v>0</v>
      </c>
      <c r="I595" s="24">
        <f t="shared" si="18"/>
        <v>0</v>
      </c>
      <c r="J595" s="25">
        <f t="shared" si="19"/>
        <v>558259558</v>
      </c>
    </row>
    <row r="596" spans="1:10" ht="12.75">
      <c r="A596" t="s">
        <v>1421</v>
      </c>
      <c r="B596" s="21" t="s">
        <v>223</v>
      </c>
      <c r="C596" s="22" t="s">
        <v>2471</v>
      </c>
      <c r="D596" s="23">
        <v>383430843</v>
      </c>
      <c r="E596" s="24">
        <v>15546419</v>
      </c>
      <c r="F596" s="25">
        <v>52423519</v>
      </c>
      <c r="G596" s="23">
        <v>0</v>
      </c>
      <c r="H596" s="26">
        <v>0</v>
      </c>
      <c r="I596" s="24">
        <f t="shared" si="18"/>
        <v>0</v>
      </c>
      <c r="J596" s="25">
        <f t="shared" si="19"/>
        <v>451400781</v>
      </c>
    </row>
    <row r="597" spans="1:10" ht="12.75">
      <c r="A597" t="s">
        <v>1422</v>
      </c>
      <c r="B597" s="21" t="s">
        <v>223</v>
      </c>
      <c r="C597" s="22" t="s">
        <v>1423</v>
      </c>
      <c r="D597" s="23">
        <v>321325847</v>
      </c>
      <c r="E597" s="24">
        <v>10637477</v>
      </c>
      <c r="F597" s="25">
        <v>31983276</v>
      </c>
      <c r="G597" s="23">
        <v>0</v>
      </c>
      <c r="H597" s="26">
        <v>0</v>
      </c>
      <c r="I597" s="24">
        <f t="shared" si="18"/>
        <v>0</v>
      </c>
      <c r="J597" s="25">
        <f t="shared" si="19"/>
        <v>363946600</v>
      </c>
    </row>
    <row r="598" spans="1:10" ht="12.75">
      <c r="A598" t="s">
        <v>1424</v>
      </c>
      <c r="B598" s="21" t="s">
        <v>223</v>
      </c>
      <c r="C598" s="22" t="s">
        <v>1425</v>
      </c>
      <c r="D598" s="23">
        <v>331891915</v>
      </c>
      <c r="E598" s="24">
        <v>15654626</v>
      </c>
      <c r="F598" s="25">
        <v>47979126</v>
      </c>
      <c r="G598" s="23">
        <v>0</v>
      </c>
      <c r="H598" s="26">
        <v>0</v>
      </c>
      <c r="I598" s="24">
        <f t="shared" si="18"/>
        <v>0</v>
      </c>
      <c r="J598" s="25">
        <f t="shared" si="19"/>
        <v>395525667</v>
      </c>
    </row>
    <row r="599" spans="1:10" ht="12.75">
      <c r="A599" t="s">
        <v>1426</v>
      </c>
      <c r="B599" s="21" t="s">
        <v>223</v>
      </c>
      <c r="C599" s="22" t="s">
        <v>1427</v>
      </c>
      <c r="D599" s="23">
        <v>649813141</v>
      </c>
      <c r="E599" s="24">
        <v>3642895</v>
      </c>
      <c r="F599" s="25">
        <v>41888180</v>
      </c>
      <c r="G599" s="23">
        <v>0</v>
      </c>
      <c r="H599" s="26">
        <v>0</v>
      </c>
      <c r="I599" s="24">
        <f t="shared" si="18"/>
        <v>0</v>
      </c>
      <c r="J599" s="25">
        <f t="shared" si="19"/>
        <v>695344216</v>
      </c>
    </row>
    <row r="600" spans="1:10" ht="12.75">
      <c r="A600" t="s">
        <v>1428</v>
      </c>
      <c r="B600" s="21" t="s">
        <v>223</v>
      </c>
      <c r="C600" s="22" t="s">
        <v>1429</v>
      </c>
      <c r="D600" s="23">
        <v>455632303</v>
      </c>
      <c r="E600" s="24">
        <v>6127422</v>
      </c>
      <c r="F600" s="25">
        <v>25270628</v>
      </c>
      <c r="G600" s="23">
        <v>0</v>
      </c>
      <c r="H600" s="26">
        <v>0</v>
      </c>
      <c r="I600" s="24">
        <f t="shared" si="18"/>
        <v>0</v>
      </c>
      <c r="J600" s="25">
        <f t="shared" si="19"/>
        <v>487030353</v>
      </c>
    </row>
    <row r="601" spans="1:10" ht="12.75">
      <c r="A601" t="s">
        <v>1430</v>
      </c>
      <c r="B601" s="21" t="s">
        <v>223</v>
      </c>
      <c r="C601" s="22" t="s">
        <v>1431</v>
      </c>
      <c r="D601" s="23">
        <v>603205044</v>
      </c>
      <c r="E601" s="24">
        <v>3141276</v>
      </c>
      <c r="F601" s="25">
        <v>35485077</v>
      </c>
      <c r="G601" s="23">
        <v>0</v>
      </c>
      <c r="H601" s="26">
        <v>0</v>
      </c>
      <c r="I601" s="24">
        <f t="shared" si="18"/>
        <v>0</v>
      </c>
      <c r="J601" s="25">
        <f t="shared" si="19"/>
        <v>641831397</v>
      </c>
    </row>
    <row r="602" spans="1:10" ht="12.75">
      <c r="A602" t="s">
        <v>1432</v>
      </c>
      <c r="B602" s="21" t="s">
        <v>223</v>
      </c>
      <c r="C602" s="22" t="s">
        <v>928</v>
      </c>
      <c r="D602" s="23">
        <v>1385563629</v>
      </c>
      <c r="E602" s="24">
        <v>31082986</v>
      </c>
      <c r="F602" s="25">
        <v>226772787</v>
      </c>
      <c r="G602" s="23">
        <v>0</v>
      </c>
      <c r="H602" s="26">
        <v>0</v>
      </c>
      <c r="I602" s="24">
        <f t="shared" si="18"/>
        <v>0</v>
      </c>
      <c r="J602" s="25">
        <f t="shared" si="19"/>
        <v>1643419402</v>
      </c>
    </row>
    <row r="603" spans="1:10" ht="12.75">
      <c r="A603" t="s">
        <v>1433</v>
      </c>
      <c r="B603" s="21" t="s">
        <v>223</v>
      </c>
      <c r="C603" s="22" t="s">
        <v>1434</v>
      </c>
      <c r="D603" s="23">
        <v>485452093</v>
      </c>
      <c r="E603" s="24">
        <v>4291879</v>
      </c>
      <c r="F603" s="25">
        <v>44914071</v>
      </c>
      <c r="G603" s="23">
        <v>0</v>
      </c>
      <c r="H603" s="26">
        <v>0</v>
      </c>
      <c r="I603" s="24">
        <f t="shared" si="18"/>
        <v>0</v>
      </c>
      <c r="J603" s="25">
        <f t="shared" si="19"/>
        <v>534658043</v>
      </c>
    </row>
    <row r="604" spans="1:10" ht="12.75">
      <c r="A604" t="s">
        <v>1435</v>
      </c>
      <c r="B604" s="21" t="s">
        <v>223</v>
      </c>
      <c r="C604" s="22" t="s">
        <v>1436</v>
      </c>
      <c r="D604" s="23">
        <v>295028080</v>
      </c>
      <c r="E604" s="24">
        <v>1759228</v>
      </c>
      <c r="F604" s="25">
        <v>31931560</v>
      </c>
      <c r="G604" s="23">
        <v>0</v>
      </c>
      <c r="H604" s="26">
        <v>0</v>
      </c>
      <c r="I604" s="24">
        <f t="shared" si="18"/>
        <v>0</v>
      </c>
      <c r="J604" s="25">
        <f t="shared" si="19"/>
        <v>328718868</v>
      </c>
    </row>
    <row r="605" spans="1:10" ht="12.75">
      <c r="A605" t="s">
        <v>1437</v>
      </c>
      <c r="B605" s="21" t="s">
        <v>223</v>
      </c>
      <c r="C605" s="22" t="s">
        <v>1438</v>
      </c>
      <c r="D605" s="23">
        <v>752890997</v>
      </c>
      <c r="E605" s="24">
        <v>18834578</v>
      </c>
      <c r="F605" s="25">
        <v>82338086</v>
      </c>
      <c r="G605" s="23">
        <v>0</v>
      </c>
      <c r="H605" s="26">
        <v>0</v>
      </c>
      <c r="I605" s="24">
        <f t="shared" si="18"/>
        <v>0</v>
      </c>
      <c r="J605" s="25">
        <f t="shared" si="19"/>
        <v>854063661</v>
      </c>
    </row>
    <row r="606" spans="1:10" ht="12.75">
      <c r="A606" t="s">
        <v>1439</v>
      </c>
      <c r="B606" s="21" t="s">
        <v>223</v>
      </c>
      <c r="C606" s="22" t="s">
        <v>1440</v>
      </c>
      <c r="D606" s="23">
        <v>707339507</v>
      </c>
      <c r="E606" s="24">
        <v>17746968</v>
      </c>
      <c r="F606" s="25">
        <v>73332429</v>
      </c>
      <c r="G606" s="23">
        <v>0</v>
      </c>
      <c r="H606" s="26">
        <v>0</v>
      </c>
      <c r="I606" s="24">
        <f t="shared" si="18"/>
        <v>0</v>
      </c>
      <c r="J606" s="25">
        <f t="shared" si="19"/>
        <v>798418904</v>
      </c>
    </row>
    <row r="607" spans="1:10" ht="12.75">
      <c r="A607" t="s">
        <v>1441</v>
      </c>
      <c r="B607" s="21" t="s">
        <v>223</v>
      </c>
      <c r="C607" s="22" t="s">
        <v>1442</v>
      </c>
      <c r="D607" s="23">
        <v>331539713</v>
      </c>
      <c r="E607" s="24">
        <v>11684187</v>
      </c>
      <c r="F607" s="25">
        <v>21044344</v>
      </c>
      <c r="G607" s="23">
        <v>0</v>
      </c>
      <c r="H607" s="26">
        <v>0</v>
      </c>
      <c r="I607" s="24">
        <f t="shared" si="18"/>
        <v>0</v>
      </c>
      <c r="J607" s="25">
        <f t="shared" si="19"/>
        <v>364268244</v>
      </c>
    </row>
    <row r="608" spans="1:10" ht="12.75">
      <c r="A608" t="s">
        <v>1443</v>
      </c>
      <c r="B608" s="21" t="s">
        <v>225</v>
      </c>
      <c r="C608" s="22" t="s">
        <v>1444</v>
      </c>
      <c r="D608" s="23">
        <v>6596982836</v>
      </c>
      <c r="E608" s="24">
        <v>421325304</v>
      </c>
      <c r="F608" s="25">
        <v>1305479443</v>
      </c>
      <c r="G608" s="23">
        <v>592524463</v>
      </c>
      <c r="H608" s="26">
        <v>2631170480</v>
      </c>
      <c r="I608" s="24">
        <f t="shared" si="18"/>
        <v>3223694943</v>
      </c>
      <c r="J608" s="25">
        <f t="shared" si="19"/>
        <v>11547482526</v>
      </c>
    </row>
    <row r="609" spans="1:10" ht="12.75">
      <c r="A609" t="s">
        <v>1445</v>
      </c>
      <c r="B609" s="21" t="s">
        <v>225</v>
      </c>
      <c r="C609" s="22" t="s">
        <v>1446</v>
      </c>
      <c r="D609" s="23">
        <v>1097696994</v>
      </c>
      <c r="E609" s="24">
        <v>32711434</v>
      </c>
      <c r="F609" s="25">
        <v>89520036</v>
      </c>
      <c r="G609" s="23">
        <v>118968923.00000001</v>
      </c>
      <c r="H609" s="26">
        <v>254320271</v>
      </c>
      <c r="I609" s="24">
        <f t="shared" si="18"/>
        <v>373289194</v>
      </c>
      <c r="J609" s="25">
        <f t="shared" si="19"/>
        <v>1593217658</v>
      </c>
    </row>
    <row r="610" spans="1:10" ht="12.75">
      <c r="A610" t="s">
        <v>1447</v>
      </c>
      <c r="B610" s="21" t="s">
        <v>225</v>
      </c>
      <c r="C610" s="22" t="s">
        <v>1448</v>
      </c>
      <c r="D610" s="23">
        <v>488856715</v>
      </c>
      <c r="E610" s="24">
        <v>9186576</v>
      </c>
      <c r="F610" s="25">
        <v>46028712</v>
      </c>
      <c r="G610" s="23">
        <v>118578055.00000001</v>
      </c>
      <c r="H610" s="26">
        <v>57638211.999999985</v>
      </c>
      <c r="I610" s="24">
        <f t="shared" si="18"/>
        <v>176216267</v>
      </c>
      <c r="J610" s="25">
        <f t="shared" si="19"/>
        <v>720288270</v>
      </c>
    </row>
    <row r="611" spans="1:10" ht="12.75">
      <c r="A611" t="s">
        <v>1449</v>
      </c>
      <c r="B611" s="21" t="s">
        <v>225</v>
      </c>
      <c r="C611" s="22" t="s">
        <v>1450</v>
      </c>
      <c r="D611" s="23">
        <v>477586243</v>
      </c>
      <c r="E611" s="24">
        <v>17691002</v>
      </c>
      <c r="F611" s="25">
        <v>60261641</v>
      </c>
      <c r="G611" s="23">
        <v>81805349</v>
      </c>
      <c r="H611" s="26">
        <v>219484422</v>
      </c>
      <c r="I611" s="24">
        <f t="shared" si="18"/>
        <v>301289771</v>
      </c>
      <c r="J611" s="25">
        <f t="shared" si="19"/>
        <v>856828657</v>
      </c>
    </row>
    <row r="612" spans="1:10" ht="12.75">
      <c r="A612" t="s">
        <v>1451</v>
      </c>
      <c r="B612" s="21" t="s">
        <v>225</v>
      </c>
      <c r="C612" s="22" t="s">
        <v>1452</v>
      </c>
      <c r="D612" s="23">
        <v>924765693</v>
      </c>
      <c r="E612" s="24">
        <v>36834689</v>
      </c>
      <c r="F612" s="25">
        <v>90978097</v>
      </c>
      <c r="G612" s="23">
        <v>103725032</v>
      </c>
      <c r="H612" s="26">
        <v>276010021</v>
      </c>
      <c r="I612" s="24">
        <f t="shared" si="18"/>
        <v>379735053</v>
      </c>
      <c r="J612" s="25">
        <f t="shared" si="19"/>
        <v>1432313532</v>
      </c>
    </row>
    <row r="613" spans="1:10" ht="12.75">
      <c r="A613" t="s">
        <v>1453</v>
      </c>
      <c r="B613" s="21" t="s">
        <v>225</v>
      </c>
      <c r="C613" s="22" t="s">
        <v>1454</v>
      </c>
      <c r="D613" s="23">
        <v>164830650</v>
      </c>
      <c r="E613" s="24">
        <v>2760900</v>
      </c>
      <c r="F613" s="25">
        <v>13306298</v>
      </c>
      <c r="G613" s="23">
        <v>18694406</v>
      </c>
      <c r="H613" s="26">
        <v>42447709</v>
      </c>
      <c r="I613" s="24">
        <f t="shared" si="18"/>
        <v>61142115</v>
      </c>
      <c r="J613" s="25">
        <f t="shared" si="19"/>
        <v>242039963</v>
      </c>
    </row>
    <row r="614" spans="1:10" ht="12.75">
      <c r="A614" t="s">
        <v>1455</v>
      </c>
      <c r="B614" s="21" t="s">
        <v>225</v>
      </c>
      <c r="C614" s="22" t="s">
        <v>1456</v>
      </c>
      <c r="D614" s="23">
        <v>478173247</v>
      </c>
      <c r="E614" s="24">
        <v>8252026</v>
      </c>
      <c r="F614" s="25">
        <v>53237410</v>
      </c>
      <c r="G614" s="23">
        <v>82247805.00000001</v>
      </c>
      <c r="H614" s="26">
        <v>116697573.99999999</v>
      </c>
      <c r="I614" s="24">
        <f t="shared" si="18"/>
        <v>198945379</v>
      </c>
      <c r="J614" s="25">
        <f t="shared" si="19"/>
        <v>738608062</v>
      </c>
    </row>
    <row r="615" spans="1:10" ht="12.75">
      <c r="A615" t="s">
        <v>1457</v>
      </c>
      <c r="B615" s="21" t="s">
        <v>225</v>
      </c>
      <c r="C615" s="22" t="s">
        <v>1458</v>
      </c>
      <c r="D615" s="23">
        <v>962686134</v>
      </c>
      <c r="E615" s="24">
        <v>41518374</v>
      </c>
      <c r="F615" s="25">
        <v>143794798</v>
      </c>
      <c r="G615" s="23">
        <v>226190980</v>
      </c>
      <c r="H615" s="26">
        <v>218035224</v>
      </c>
      <c r="I615" s="24">
        <f t="shared" si="18"/>
        <v>444226204</v>
      </c>
      <c r="J615" s="25">
        <f t="shared" si="19"/>
        <v>1592225510</v>
      </c>
    </row>
    <row r="616" spans="1:10" ht="12.75">
      <c r="A616" t="s">
        <v>1459</v>
      </c>
      <c r="B616" s="21" t="s">
        <v>225</v>
      </c>
      <c r="C616" s="22" t="s">
        <v>1460</v>
      </c>
      <c r="D616" s="23">
        <v>475825232</v>
      </c>
      <c r="E616" s="24">
        <v>14116755</v>
      </c>
      <c r="F616" s="25">
        <v>61528992</v>
      </c>
      <c r="G616" s="23">
        <v>50379385.99999999</v>
      </c>
      <c r="H616" s="26">
        <v>554332336</v>
      </c>
      <c r="I616" s="24">
        <f t="shared" si="18"/>
        <v>604711722</v>
      </c>
      <c r="J616" s="25">
        <f t="shared" si="19"/>
        <v>1156182701</v>
      </c>
    </row>
    <row r="617" spans="1:10" ht="12.75">
      <c r="A617" t="s">
        <v>1461</v>
      </c>
      <c r="B617" s="21" t="s">
        <v>225</v>
      </c>
      <c r="C617" s="22" t="s">
        <v>1462</v>
      </c>
      <c r="D617" s="23">
        <v>161895632</v>
      </c>
      <c r="E617" s="24">
        <v>2476568</v>
      </c>
      <c r="F617" s="25">
        <v>10188204</v>
      </c>
      <c r="G617" s="23">
        <v>25218171</v>
      </c>
      <c r="H617" s="26">
        <v>20769647</v>
      </c>
      <c r="I617" s="24">
        <f t="shared" si="18"/>
        <v>45987818</v>
      </c>
      <c r="J617" s="25">
        <f t="shared" si="19"/>
        <v>220548222</v>
      </c>
    </row>
    <row r="618" spans="1:10" ht="12.75">
      <c r="A618" t="s">
        <v>1463</v>
      </c>
      <c r="B618" s="21" t="s">
        <v>225</v>
      </c>
      <c r="C618" s="22" t="s">
        <v>1464</v>
      </c>
      <c r="D618" s="23">
        <v>1685287739</v>
      </c>
      <c r="E618" s="24">
        <v>56166243</v>
      </c>
      <c r="F618" s="25">
        <v>202712555</v>
      </c>
      <c r="G618" s="23">
        <v>159699167</v>
      </c>
      <c r="H618" s="26">
        <v>386227594</v>
      </c>
      <c r="I618" s="24">
        <f t="shared" si="18"/>
        <v>545926761</v>
      </c>
      <c r="J618" s="25">
        <f t="shared" si="19"/>
        <v>2490093298</v>
      </c>
    </row>
    <row r="619" spans="1:10" ht="12.75">
      <c r="A619" t="s">
        <v>1465</v>
      </c>
      <c r="B619" s="21" t="s">
        <v>225</v>
      </c>
      <c r="C619" s="22" t="s">
        <v>1466</v>
      </c>
      <c r="D619" s="23">
        <v>1011994448</v>
      </c>
      <c r="E619" s="24">
        <v>21441068</v>
      </c>
      <c r="F619" s="25">
        <v>84719579</v>
      </c>
      <c r="G619" s="23">
        <v>223048972</v>
      </c>
      <c r="H619" s="26">
        <v>118690882</v>
      </c>
      <c r="I619" s="24">
        <f t="shared" si="18"/>
        <v>341739854</v>
      </c>
      <c r="J619" s="25">
        <f t="shared" si="19"/>
        <v>1459894949</v>
      </c>
    </row>
    <row r="620" spans="1:10" ht="12.75">
      <c r="A620" t="s">
        <v>1467</v>
      </c>
      <c r="B620" s="21" t="s">
        <v>225</v>
      </c>
      <c r="C620" s="22" t="s">
        <v>371</v>
      </c>
      <c r="D620" s="23">
        <v>524311741</v>
      </c>
      <c r="E620" s="24">
        <v>21740471</v>
      </c>
      <c r="F620" s="25">
        <v>74150852</v>
      </c>
      <c r="G620" s="23">
        <v>65989369.99999999</v>
      </c>
      <c r="H620" s="26">
        <v>137129193</v>
      </c>
      <c r="I620" s="24">
        <f t="shared" si="18"/>
        <v>203118563</v>
      </c>
      <c r="J620" s="25">
        <f t="shared" si="19"/>
        <v>823321627</v>
      </c>
    </row>
    <row r="621" spans="1:10" ht="12.75">
      <c r="A621" t="s">
        <v>1468</v>
      </c>
      <c r="B621" s="21" t="s">
        <v>225</v>
      </c>
      <c r="C621" s="22" t="s">
        <v>1469</v>
      </c>
      <c r="D621" s="23">
        <v>541921853</v>
      </c>
      <c r="E621" s="24">
        <v>851493</v>
      </c>
      <c r="F621" s="25">
        <v>26050351</v>
      </c>
      <c r="G621" s="23">
        <v>61567509.99999999</v>
      </c>
      <c r="H621" s="26">
        <v>8553658.000000007</v>
      </c>
      <c r="I621" s="24">
        <f t="shared" si="18"/>
        <v>70121168</v>
      </c>
      <c r="J621" s="25">
        <f t="shared" si="19"/>
        <v>638944865</v>
      </c>
    </row>
    <row r="622" spans="1:10" ht="12.75">
      <c r="A622" t="s">
        <v>1470</v>
      </c>
      <c r="B622" s="21" t="s">
        <v>225</v>
      </c>
      <c r="C622" s="22" t="s">
        <v>1471</v>
      </c>
      <c r="D622" s="23">
        <v>583246916</v>
      </c>
      <c r="E622" s="24">
        <v>4111129</v>
      </c>
      <c r="F622" s="25">
        <v>38950254</v>
      </c>
      <c r="G622" s="23">
        <v>99750379</v>
      </c>
      <c r="H622" s="26">
        <v>65338018</v>
      </c>
      <c r="I622" s="24">
        <f t="shared" si="18"/>
        <v>165088397</v>
      </c>
      <c r="J622" s="25">
        <f t="shared" si="19"/>
        <v>791396696</v>
      </c>
    </row>
    <row r="623" spans="1:10" ht="12.75">
      <c r="A623" t="s">
        <v>1472</v>
      </c>
      <c r="B623" s="21" t="s">
        <v>225</v>
      </c>
      <c r="C623" s="22" t="s">
        <v>1473</v>
      </c>
      <c r="D623" s="23">
        <v>1209932110</v>
      </c>
      <c r="E623" s="24">
        <v>28443725</v>
      </c>
      <c r="F623" s="25">
        <v>129107729</v>
      </c>
      <c r="G623" s="23">
        <v>51009904.99999999</v>
      </c>
      <c r="H623" s="26">
        <v>257019598</v>
      </c>
      <c r="I623" s="24">
        <f t="shared" si="18"/>
        <v>308029503</v>
      </c>
      <c r="J623" s="25">
        <f t="shared" si="19"/>
        <v>1675513067</v>
      </c>
    </row>
    <row r="624" spans="1:10" ht="12.75">
      <c r="A624" t="s">
        <v>1474</v>
      </c>
      <c r="B624" s="21" t="s">
        <v>225</v>
      </c>
      <c r="C624" s="22" t="s">
        <v>1475</v>
      </c>
      <c r="D624" s="23">
        <v>706517702</v>
      </c>
      <c r="E624" s="24">
        <v>5201993</v>
      </c>
      <c r="F624" s="25">
        <v>47478316</v>
      </c>
      <c r="G624" s="23">
        <v>43475090.99999999</v>
      </c>
      <c r="H624" s="26">
        <v>69721677</v>
      </c>
      <c r="I624" s="24">
        <f t="shared" si="18"/>
        <v>113196768</v>
      </c>
      <c r="J624" s="25">
        <f t="shared" si="19"/>
        <v>872394779</v>
      </c>
    </row>
    <row r="625" spans="1:10" ht="12.75">
      <c r="A625" t="s">
        <v>1476</v>
      </c>
      <c r="B625" s="21" t="s">
        <v>225</v>
      </c>
      <c r="C625" s="22" t="s">
        <v>1477</v>
      </c>
      <c r="D625" s="23">
        <v>2594673933</v>
      </c>
      <c r="E625" s="24">
        <v>15033271</v>
      </c>
      <c r="F625" s="25">
        <v>154760525</v>
      </c>
      <c r="G625" s="23">
        <v>216278902</v>
      </c>
      <c r="H625" s="26">
        <v>137395101</v>
      </c>
      <c r="I625" s="24">
        <f t="shared" si="18"/>
        <v>353674003</v>
      </c>
      <c r="J625" s="25">
        <f t="shared" si="19"/>
        <v>3118141732</v>
      </c>
    </row>
    <row r="626" spans="1:10" ht="12.75">
      <c r="A626" t="s">
        <v>1478</v>
      </c>
      <c r="B626" s="21" t="s">
        <v>225</v>
      </c>
      <c r="C626" s="22" t="s">
        <v>1479</v>
      </c>
      <c r="D626" s="23">
        <v>339640364</v>
      </c>
      <c r="E626" s="24">
        <v>7003862</v>
      </c>
      <c r="F626" s="25">
        <v>22007759</v>
      </c>
      <c r="G626" s="23">
        <v>25587867.000000004</v>
      </c>
      <c r="H626" s="26">
        <v>54595980</v>
      </c>
      <c r="I626" s="24">
        <f t="shared" si="18"/>
        <v>80183847</v>
      </c>
      <c r="J626" s="25">
        <f t="shared" si="19"/>
        <v>448835832</v>
      </c>
    </row>
    <row r="627" spans="1:10" ht="12.75">
      <c r="A627" t="s">
        <v>1480</v>
      </c>
      <c r="B627" s="21" t="s">
        <v>225</v>
      </c>
      <c r="C627" s="22" t="s">
        <v>1481</v>
      </c>
      <c r="D627" s="23">
        <v>363237915</v>
      </c>
      <c r="E627" s="24">
        <v>12776272</v>
      </c>
      <c r="F627" s="25">
        <v>28688769</v>
      </c>
      <c r="G627" s="23">
        <v>20322242</v>
      </c>
      <c r="H627" s="26">
        <v>92725268</v>
      </c>
      <c r="I627" s="24">
        <f t="shared" si="18"/>
        <v>113047510</v>
      </c>
      <c r="J627" s="25">
        <f t="shared" si="19"/>
        <v>517750466</v>
      </c>
    </row>
    <row r="628" spans="1:10" ht="12.75">
      <c r="A628" t="s">
        <v>1482</v>
      </c>
      <c r="B628" s="21" t="s">
        <v>225</v>
      </c>
      <c r="C628" s="22" t="s">
        <v>1483</v>
      </c>
      <c r="D628" s="23">
        <v>231983878</v>
      </c>
      <c r="E628" s="24">
        <v>6451859</v>
      </c>
      <c r="F628" s="25">
        <v>23033061</v>
      </c>
      <c r="G628" s="23">
        <v>22240487.999999996</v>
      </c>
      <c r="H628" s="26">
        <v>90395909</v>
      </c>
      <c r="I628" s="24">
        <f t="shared" si="18"/>
        <v>112636397</v>
      </c>
      <c r="J628" s="25">
        <f t="shared" si="19"/>
        <v>374105195</v>
      </c>
    </row>
    <row r="629" spans="1:10" ht="12.75">
      <c r="A629" t="s">
        <v>1484</v>
      </c>
      <c r="B629" s="21" t="s">
        <v>225</v>
      </c>
      <c r="C629" s="22" t="s">
        <v>1485</v>
      </c>
      <c r="D629" s="23">
        <v>982526861</v>
      </c>
      <c r="E629" s="24">
        <v>24460778</v>
      </c>
      <c r="F629" s="25">
        <v>86044039</v>
      </c>
      <c r="G629" s="23">
        <v>101997715</v>
      </c>
      <c r="H629" s="26">
        <v>258338495</v>
      </c>
      <c r="I629" s="24">
        <f t="shared" si="18"/>
        <v>360336210</v>
      </c>
      <c r="J629" s="25">
        <f t="shared" si="19"/>
        <v>1453367888</v>
      </c>
    </row>
    <row r="630" spans="1:10" ht="12.75">
      <c r="A630" t="s">
        <v>1486</v>
      </c>
      <c r="B630" s="21" t="s">
        <v>225</v>
      </c>
      <c r="C630" s="22" t="s">
        <v>924</v>
      </c>
      <c r="D630" s="23">
        <v>455632303</v>
      </c>
      <c r="E630" s="24">
        <v>16176468</v>
      </c>
      <c r="F630" s="25">
        <v>32127929</v>
      </c>
      <c r="G630" s="23">
        <v>39953525</v>
      </c>
      <c r="H630" s="26">
        <v>110946375</v>
      </c>
      <c r="I630" s="24">
        <f t="shared" si="18"/>
        <v>150899900</v>
      </c>
      <c r="J630" s="25">
        <f t="shared" si="19"/>
        <v>654836600</v>
      </c>
    </row>
    <row r="631" spans="1:10" ht="12.75">
      <c r="A631" t="s">
        <v>1487</v>
      </c>
      <c r="B631" s="21" t="s">
        <v>225</v>
      </c>
      <c r="C631" s="22" t="s">
        <v>1488</v>
      </c>
      <c r="D631" s="23">
        <v>616471328</v>
      </c>
      <c r="E631" s="24">
        <v>15260617</v>
      </c>
      <c r="F631" s="25">
        <v>64461692</v>
      </c>
      <c r="G631" s="23">
        <v>83396510.00000001</v>
      </c>
      <c r="H631" s="26">
        <v>99164250.99999999</v>
      </c>
      <c r="I631" s="24">
        <f t="shared" si="18"/>
        <v>182560761</v>
      </c>
      <c r="J631" s="25">
        <f t="shared" si="19"/>
        <v>878754398</v>
      </c>
    </row>
    <row r="632" spans="1:10" ht="12.75">
      <c r="A632" t="s">
        <v>1489</v>
      </c>
      <c r="B632" s="21" t="s">
        <v>225</v>
      </c>
      <c r="C632" s="22" t="s">
        <v>1490</v>
      </c>
      <c r="D632" s="23">
        <v>2444283575</v>
      </c>
      <c r="E632" s="24">
        <v>98146102</v>
      </c>
      <c r="F632" s="25">
        <v>361531782</v>
      </c>
      <c r="G632" s="23">
        <v>150360581</v>
      </c>
      <c r="H632" s="26">
        <v>693944824</v>
      </c>
      <c r="I632" s="24">
        <f t="shared" si="18"/>
        <v>844305405</v>
      </c>
      <c r="J632" s="25">
        <f t="shared" si="19"/>
        <v>3748266864</v>
      </c>
    </row>
    <row r="633" spans="1:10" ht="12.75">
      <c r="A633" t="s">
        <v>1491</v>
      </c>
      <c r="B633" s="21" t="s">
        <v>225</v>
      </c>
      <c r="C633" s="22" t="s">
        <v>1492</v>
      </c>
      <c r="D633" s="23">
        <v>654743972</v>
      </c>
      <c r="E633" s="24">
        <v>20921066</v>
      </c>
      <c r="F633" s="25">
        <v>69056488</v>
      </c>
      <c r="G633" s="23">
        <v>53154217</v>
      </c>
      <c r="H633" s="26">
        <v>159958376</v>
      </c>
      <c r="I633" s="24">
        <f t="shared" si="18"/>
        <v>213112593</v>
      </c>
      <c r="J633" s="25">
        <f t="shared" si="19"/>
        <v>957834119</v>
      </c>
    </row>
    <row r="634" spans="1:10" ht="12.75">
      <c r="A634" t="s">
        <v>1493</v>
      </c>
      <c r="B634" s="21" t="s">
        <v>225</v>
      </c>
      <c r="C634" s="22" t="s">
        <v>1494</v>
      </c>
      <c r="D634" s="23">
        <v>358072282</v>
      </c>
      <c r="E634" s="24">
        <v>13974434</v>
      </c>
      <c r="F634" s="25">
        <v>55701933</v>
      </c>
      <c r="G634" s="23">
        <v>32495663.000000004</v>
      </c>
      <c r="H634" s="26">
        <v>117114752</v>
      </c>
      <c r="I634" s="24">
        <f t="shared" si="18"/>
        <v>149610415</v>
      </c>
      <c r="J634" s="25">
        <f t="shared" si="19"/>
        <v>577359064</v>
      </c>
    </row>
    <row r="635" spans="1:10" ht="12.75">
      <c r="A635" t="s">
        <v>1495</v>
      </c>
      <c r="B635" s="21" t="s">
        <v>225</v>
      </c>
      <c r="C635" s="22" t="s">
        <v>1496</v>
      </c>
      <c r="D635" s="23">
        <v>2270413067</v>
      </c>
      <c r="E635" s="24">
        <v>6257817</v>
      </c>
      <c r="F635" s="25">
        <v>116027715</v>
      </c>
      <c r="G635" s="23">
        <v>217337903.99999997</v>
      </c>
      <c r="H635" s="26">
        <v>106846047.00000003</v>
      </c>
      <c r="I635" s="24">
        <f t="shared" si="18"/>
        <v>324183951</v>
      </c>
      <c r="J635" s="25">
        <f t="shared" si="19"/>
        <v>2716882550</v>
      </c>
    </row>
    <row r="636" spans="1:10" ht="12.75">
      <c r="A636" t="s">
        <v>1497</v>
      </c>
      <c r="B636" s="21" t="s">
        <v>225</v>
      </c>
      <c r="C636" s="22" t="s">
        <v>822</v>
      </c>
      <c r="D636" s="23">
        <v>569393628</v>
      </c>
      <c r="E636" s="24">
        <v>8604552</v>
      </c>
      <c r="F636" s="25">
        <v>47731965</v>
      </c>
      <c r="G636" s="23">
        <v>30224416.999999996</v>
      </c>
      <c r="H636" s="26">
        <v>96345779</v>
      </c>
      <c r="I636" s="24">
        <f t="shared" si="18"/>
        <v>126570196</v>
      </c>
      <c r="J636" s="25">
        <f t="shared" si="19"/>
        <v>752300341</v>
      </c>
    </row>
    <row r="637" spans="1:10" ht="12.75">
      <c r="A637" t="s">
        <v>1498</v>
      </c>
      <c r="B637" s="21" t="s">
        <v>225</v>
      </c>
      <c r="C637" s="22" t="s">
        <v>1499</v>
      </c>
      <c r="D637" s="23">
        <v>453519090</v>
      </c>
      <c r="E637" s="24">
        <v>10276659</v>
      </c>
      <c r="F637" s="25">
        <v>60070921</v>
      </c>
      <c r="G637" s="23">
        <v>132556036</v>
      </c>
      <c r="H637" s="26">
        <v>65040476</v>
      </c>
      <c r="I637" s="24">
        <f t="shared" si="18"/>
        <v>197596512</v>
      </c>
      <c r="J637" s="25">
        <f t="shared" si="19"/>
        <v>721463182</v>
      </c>
    </row>
    <row r="638" spans="1:10" ht="12.75">
      <c r="A638" t="s">
        <v>1500</v>
      </c>
      <c r="B638" s="21" t="s">
        <v>225</v>
      </c>
      <c r="C638" s="22" t="s">
        <v>1501</v>
      </c>
      <c r="D638" s="23">
        <v>588529950</v>
      </c>
      <c r="E638" s="24">
        <v>21952363</v>
      </c>
      <c r="F638" s="25">
        <v>45609691</v>
      </c>
      <c r="G638" s="23">
        <v>170360175</v>
      </c>
      <c r="H638" s="26">
        <v>104001746</v>
      </c>
      <c r="I638" s="24">
        <f t="shared" si="18"/>
        <v>274361921</v>
      </c>
      <c r="J638" s="25">
        <f t="shared" si="19"/>
        <v>930453925</v>
      </c>
    </row>
    <row r="639" spans="1:10" ht="12.75">
      <c r="A639" t="s">
        <v>1502</v>
      </c>
      <c r="B639" s="21" t="s">
        <v>225</v>
      </c>
      <c r="C639" s="22" t="s">
        <v>1503</v>
      </c>
      <c r="D639" s="23">
        <v>450466670</v>
      </c>
      <c r="E639" s="24">
        <v>7596338</v>
      </c>
      <c r="F639" s="25">
        <v>34867611</v>
      </c>
      <c r="G639" s="23">
        <v>127470415</v>
      </c>
      <c r="H639" s="26">
        <v>64902689</v>
      </c>
      <c r="I639" s="24">
        <f t="shared" si="18"/>
        <v>192373104</v>
      </c>
      <c r="J639" s="25">
        <f t="shared" si="19"/>
        <v>685303723</v>
      </c>
    </row>
    <row r="640" spans="1:10" ht="12.75">
      <c r="A640" t="s">
        <v>1504</v>
      </c>
      <c r="B640" s="21" t="s">
        <v>225</v>
      </c>
      <c r="C640" s="22" t="s">
        <v>1505</v>
      </c>
      <c r="D640" s="23">
        <v>653335163</v>
      </c>
      <c r="E640" s="24">
        <v>25115924</v>
      </c>
      <c r="F640" s="25">
        <v>64094401</v>
      </c>
      <c r="G640" s="23">
        <v>85250786</v>
      </c>
      <c r="H640" s="26">
        <v>201755140</v>
      </c>
      <c r="I640" s="24">
        <f t="shared" si="18"/>
        <v>287005926</v>
      </c>
      <c r="J640" s="25">
        <f t="shared" si="19"/>
        <v>1029551414</v>
      </c>
    </row>
    <row r="641" spans="1:10" ht="12.75">
      <c r="A641" t="s">
        <v>1506</v>
      </c>
      <c r="B641" s="21" t="s">
        <v>225</v>
      </c>
      <c r="C641" s="22" t="s">
        <v>1507</v>
      </c>
      <c r="D641" s="23">
        <v>380613225</v>
      </c>
      <c r="E641" s="24">
        <v>7503379</v>
      </c>
      <c r="F641" s="25">
        <v>44927133</v>
      </c>
      <c r="G641" s="23">
        <v>44583052</v>
      </c>
      <c r="H641" s="26">
        <v>111410114</v>
      </c>
      <c r="I641" s="24">
        <f t="shared" si="18"/>
        <v>155993166</v>
      </c>
      <c r="J641" s="25">
        <f t="shared" si="19"/>
        <v>589036903</v>
      </c>
    </row>
    <row r="642" spans="1:10" ht="12.75">
      <c r="A642" t="s">
        <v>1508</v>
      </c>
      <c r="B642" s="21" t="s">
        <v>225</v>
      </c>
      <c r="C642" s="22" t="s">
        <v>1509</v>
      </c>
      <c r="D642" s="23">
        <v>770853312</v>
      </c>
      <c r="E642" s="24">
        <v>50483199</v>
      </c>
      <c r="F642" s="25">
        <v>71565681</v>
      </c>
      <c r="G642" s="23">
        <v>148004414</v>
      </c>
      <c r="H642" s="26">
        <v>280880094</v>
      </c>
      <c r="I642" s="24">
        <f t="shared" si="18"/>
        <v>428884508</v>
      </c>
      <c r="J642" s="25">
        <f t="shared" si="19"/>
        <v>1321786700</v>
      </c>
    </row>
    <row r="643" spans="1:10" ht="12.75">
      <c r="A643" t="s">
        <v>1510</v>
      </c>
      <c r="B643" s="21" t="s">
        <v>225</v>
      </c>
      <c r="C643" s="22" t="s">
        <v>1511</v>
      </c>
      <c r="D643" s="23">
        <v>663314227</v>
      </c>
      <c r="E643" s="24">
        <v>1698552</v>
      </c>
      <c r="F643" s="25">
        <v>35142490</v>
      </c>
      <c r="G643" s="23">
        <v>43026613.99999999</v>
      </c>
      <c r="H643" s="26">
        <v>47555988.00000001</v>
      </c>
      <c r="I643" s="24">
        <f t="shared" si="18"/>
        <v>90582602</v>
      </c>
      <c r="J643" s="25">
        <f t="shared" si="19"/>
        <v>790737871</v>
      </c>
    </row>
    <row r="644" spans="1:10" ht="12.75">
      <c r="A644" t="s">
        <v>1512</v>
      </c>
      <c r="B644" s="21" t="s">
        <v>225</v>
      </c>
      <c r="C644" s="22" t="s">
        <v>1513</v>
      </c>
      <c r="D644" s="23">
        <v>358776686</v>
      </c>
      <c r="E644" s="24">
        <v>4570714</v>
      </c>
      <c r="F644" s="25">
        <v>31235948</v>
      </c>
      <c r="G644" s="23">
        <v>37803984.00000001</v>
      </c>
      <c r="H644" s="26">
        <v>56911351.99999999</v>
      </c>
      <c r="I644" s="24">
        <f t="shared" si="18"/>
        <v>94715336</v>
      </c>
      <c r="J644" s="25">
        <f t="shared" si="19"/>
        <v>489298684</v>
      </c>
    </row>
    <row r="645" spans="1:10" ht="12.75">
      <c r="A645" t="s">
        <v>1514</v>
      </c>
      <c r="B645" s="21" t="s">
        <v>227</v>
      </c>
      <c r="C645" s="22" t="s">
        <v>1515</v>
      </c>
      <c r="D645" s="23">
        <v>4564541085</v>
      </c>
      <c r="E645" s="24">
        <v>40674989</v>
      </c>
      <c r="F645" s="25">
        <v>481245890</v>
      </c>
      <c r="G645" s="23">
        <v>0</v>
      </c>
      <c r="H645" s="26">
        <v>0</v>
      </c>
      <c r="I645" s="24">
        <f t="shared" si="18"/>
        <v>0</v>
      </c>
      <c r="J645" s="25">
        <f t="shared" si="19"/>
        <v>5086461964</v>
      </c>
    </row>
    <row r="646" spans="1:10" ht="12.75">
      <c r="A646" t="s">
        <v>1516</v>
      </c>
      <c r="B646" s="21" t="s">
        <v>227</v>
      </c>
      <c r="C646" s="22" t="s">
        <v>947</v>
      </c>
      <c r="D646" s="23">
        <v>308646567</v>
      </c>
      <c r="E646" s="24">
        <v>18171192</v>
      </c>
      <c r="F646" s="25">
        <v>41177954</v>
      </c>
      <c r="G646" s="23">
        <v>0</v>
      </c>
      <c r="H646" s="26">
        <v>0</v>
      </c>
      <c r="I646" s="24">
        <f t="shared" si="18"/>
        <v>0</v>
      </c>
      <c r="J646" s="25">
        <f t="shared" si="19"/>
        <v>367995713</v>
      </c>
    </row>
    <row r="647" spans="1:10" ht="12.75">
      <c r="A647" t="s">
        <v>1517</v>
      </c>
      <c r="B647" s="21" t="s">
        <v>227</v>
      </c>
      <c r="C647" s="22" t="s">
        <v>1518</v>
      </c>
      <c r="D647" s="23">
        <v>1367836116</v>
      </c>
      <c r="E647" s="24">
        <v>16809145</v>
      </c>
      <c r="F647" s="25">
        <v>120064097</v>
      </c>
      <c r="G647" s="23">
        <v>0</v>
      </c>
      <c r="H647" s="26">
        <v>0</v>
      </c>
      <c r="I647" s="24">
        <f t="shared" si="18"/>
        <v>0</v>
      </c>
      <c r="J647" s="25">
        <f t="shared" si="19"/>
        <v>1504709358</v>
      </c>
    </row>
    <row r="648" spans="1:10" ht="12.75">
      <c r="A648" t="s">
        <v>1519</v>
      </c>
      <c r="B648" s="21" t="s">
        <v>227</v>
      </c>
      <c r="C648" s="22" t="s">
        <v>1520</v>
      </c>
      <c r="D648" s="23">
        <v>1009411632</v>
      </c>
      <c r="E648" s="24">
        <v>11403671</v>
      </c>
      <c r="F648" s="25">
        <v>127327495</v>
      </c>
      <c r="G648" s="23">
        <v>96397000</v>
      </c>
      <c r="H648" s="26">
        <v>198963079</v>
      </c>
      <c r="I648" s="24">
        <f t="shared" si="18"/>
        <v>295360079</v>
      </c>
      <c r="J648" s="25">
        <f t="shared" si="19"/>
        <v>1443502877</v>
      </c>
    </row>
    <row r="649" spans="1:10" ht="12.75">
      <c r="A649" t="s">
        <v>1521</v>
      </c>
      <c r="B649" s="21" t="s">
        <v>227</v>
      </c>
      <c r="C649" s="22" t="s">
        <v>1522</v>
      </c>
      <c r="D649" s="23">
        <v>288336237</v>
      </c>
      <c r="E649" s="24">
        <v>12211590</v>
      </c>
      <c r="F649" s="25">
        <v>30241863</v>
      </c>
      <c r="G649" s="23">
        <v>31571000</v>
      </c>
      <c r="H649" s="26">
        <v>94240159</v>
      </c>
      <c r="I649" s="24">
        <f aca="true" t="shared" si="20" ref="I649:I712">G649+H649</f>
        <v>125811159</v>
      </c>
      <c r="J649" s="25">
        <f aca="true" t="shared" si="21" ref="J649:J712">D649+E649+F649+I649</f>
        <v>456600849</v>
      </c>
    </row>
    <row r="650" spans="1:10" ht="12.75">
      <c r="A650" t="s">
        <v>1523</v>
      </c>
      <c r="B650" s="21" t="s">
        <v>227</v>
      </c>
      <c r="C650" s="22" t="s">
        <v>1524</v>
      </c>
      <c r="D650" s="23">
        <v>269904320</v>
      </c>
      <c r="E650" s="24">
        <v>5484779</v>
      </c>
      <c r="F650" s="25">
        <v>25015667</v>
      </c>
      <c r="G650" s="23">
        <v>0</v>
      </c>
      <c r="H650" s="26">
        <v>0</v>
      </c>
      <c r="I650" s="24">
        <f t="shared" si="20"/>
        <v>0</v>
      </c>
      <c r="J650" s="25">
        <f t="shared" si="21"/>
        <v>300404766</v>
      </c>
    </row>
    <row r="651" spans="1:10" ht="12.75">
      <c r="A651" t="s">
        <v>1525</v>
      </c>
      <c r="B651" s="21" t="s">
        <v>227</v>
      </c>
      <c r="C651" s="22" t="s">
        <v>1526</v>
      </c>
      <c r="D651" s="23">
        <v>906685977</v>
      </c>
      <c r="E651" s="24">
        <v>29942895</v>
      </c>
      <c r="F651" s="25">
        <v>112902211</v>
      </c>
      <c r="G651" s="23">
        <v>0</v>
      </c>
      <c r="H651" s="26">
        <v>0</v>
      </c>
      <c r="I651" s="24">
        <f t="shared" si="20"/>
        <v>0</v>
      </c>
      <c r="J651" s="25">
        <f t="shared" si="21"/>
        <v>1049531083</v>
      </c>
    </row>
    <row r="652" spans="1:10" ht="12.75">
      <c r="A652" t="s">
        <v>1527</v>
      </c>
      <c r="B652" s="21" t="s">
        <v>227</v>
      </c>
      <c r="C652" s="22" t="s">
        <v>1528</v>
      </c>
      <c r="D652" s="23">
        <v>475238228</v>
      </c>
      <c r="E652" s="24">
        <v>821061</v>
      </c>
      <c r="F652" s="25">
        <v>36791645</v>
      </c>
      <c r="G652" s="23">
        <v>0</v>
      </c>
      <c r="H652" s="26">
        <v>0</v>
      </c>
      <c r="I652" s="24">
        <f t="shared" si="20"/>
        <v>0</v>
      </c>
      <c r="J652" s="25">
        <f t="shared" si="21"/>
        <v>512850934</v>
      </c>
    </row>
    <row r="653" spans="1:10" ht="12.75">
      <c r="A653" t="s">
        <v>1529</v>
      </c>
      <c r="B653" s="21" t="s">
        <v>227</v>
      </c>
      <c r="C653" s="22" t="s">
        <v>1530</v>
      </c>
      <c r="D653" s="23">
        <v>146281332</v>
      </c>
      <c r="E653" s="24">
        <v>432263</v>
      </c>
      <c r="F653" s="25">
        <v>9987577</v>
      </c>
      <c r="G653" s="23">
        <v>58286000</v>
      </c>
      <c r="H653" s="26">
        <v>0</v>
      </c>
      <c r="I653" s="24">
        <f t="shared" si="20"/>
        <v>58286000</v>
      </c>
      <c r="J653" s="25">
        <f t="shared" si="21"/>
        <v>214987172</v>
      </c>
    </row>
    <row r="654" spans="1:10" ht="12.75">
      <c r="A654" t="s">
        <v>1531</v>
      </c>
      <c r="B654" s="21" t="s">
        <v>227</v>
      </c>
      <c r="C654" s="22" t="s">
        <v>1532</v>
      </c>
      <c r="D654" s="23">
        <v>4424247191</v>
      </c>
      <c r="E654" s="24">
        <v>181740002</v>
      </c>
      <c r="F654" s="25">
        <v>525891231</v>
      </c>
      <c r="G654" s="23">
        <v>0</v>
      </c>
      <c r="H654" s="26">
        <v>0</v>
      </c>
      <c r="I654" s="24">
        <f t="shared" si="20"/>
        <v>0</v>
      </c>
      <c r="J654" s="25">
        <f t="shared" si="21"/>
        <v>5131878424</v>
      </c>
    </row>
    <row r="655" spans="1:10" ht="12.75">
      <c r="A655" t="s">
        <v>1533</v>
      </c>
      <c r="B655" s="21" t="s">
        <v>227</v>
      </c>
      <c r="C655" s="22" t="s">
        <v>1534</v>
      </c>
      <c r="D655" s="23">
        <v>2313499141</v>
      </c>
      <c r="E655" s="24">
        <v>38718541</v>
      </c>
      <c r="F655" s="25">
        <v>228453530</v>
      </c>
      <c r="G655" s="23">
        <v>0</v>
      </c>
      <c r="H655" s="26">
        <v>0</v>
      </c>
      <c r="I655" s="24">
        <f t="shared" si="20"/>
        <v>0</v>
      </c>
      <c r="J655" s="25">
        <f t="shared" si="21"/>
        <v>2580671212</v>
      </c>
    </row>
    <row r="656" spans="1:10" ht="12.75">
      <c r="A656" t="s">
        <v>1535</v>
      </c>
      <c r="B656" s="21" t="s">
        <v>227</v>
      </c>
      <c r="C656" s="22" t="s">
        <v>1536</v>
      </c>
      <c r="D656" s="23">
        <v>1262292843</v>
      </c>
      <c r="E656" s="24">
        <v>49455893</v>
      </c>
      <c r="F656" s="25">
        <v>166087503</v>
      </c>
      <c r="G656" s="23">
        <v>0</v>
      </c>
      <c r="H656" s="26">
        <v>0</v>
      </c>
      <c r="I656" s="24">
        <f t="shared" si="20"/>
        <v>0</v>
      </c>
      <c r="J656" s="25">
        <f t="shared" si="21"/>
        <v>1477836239</v>
      </c>
    </row>
    <row r="657" spans="1:10" ht="12.75">
      <c r="A657" t="s">
        <v>1537</v>
      </c>
      <c r="B657" s="21" t="s">
        <v>227</v>
      </c>
      <c r="C657" s="22" t="s">
        <v>1538</v>
      </c>
      <c r="D657" s="23">
        <v>3818694132</v>
      </c>
      <c r="E657" s="24">
        <v>67674338</v>
      </c>
      <c r="F657" s="25">
        <v>353786468</v>
      </c>
      <c r="G657" s="23">
        <v>0</v>
      </c>
      <c r="H657" s="26">
        <v>0</v>
      </c>
      <c r="I657" s="24">
        <f t="shared" si="20"/>
        <v>0</v>
      </c>
      <c r="J657" s="25">
        <f t="shared" si="21"/>
        <v>4240154938</v>
      </c>
    </row>
    <row r="658" spans="1:10" ht="12.75">
      <c r="A658" t="s">
        <v>1539</v>
      </c>
      <c r="B658" s="21" t="s">
        <v>227</v>
      </c>
      <c r="C658" s="22" t="s">
        <v>1540</v>
      </c>
      <c r="D658" s="23">
        <v>427573524</v>
      </c>
      <c r="E658" s="24">
        <v>9375761</v>
      </c>
      <c r="F658" s="25">
        <v>38551499</v>
      </c>
      <c r="G658" s="23">
        <v>85138000</v>
      </c>
      <c r="H658" s="26">
        <v>71189401</v>
      </c>
      <c r="I658" s="24">
        <f t="shared" si="20"/>
        <v>156327401</v>
      </c>
      <c r="J658" s="25">
        <f t="shared" si="21"/>
        <v>631828185</v>
      </c>
    </row>
    <row r="659" spans="1:10" ht="12.75">
      <c r="A659" t="s">
        <v>1541</v>
      </c>
      <c r="B659" s="21" t="s">
        <v>227</v>
      </c>
      <c r="C659" s="22" t="s">
        <v>646</v>
      </c>
      <c r="D659" s="23">
        <v>680806938</v>
      </c>
      <c r="E659" s="24">
        <v>28730131</v>
      </c>
      <c r="F659" s="25">
        <v>80633211</v>
      </c>
      <c r="G659" s="23">
        <v>0</v>
      </c>
      <c r="H659" s="26">
        <v>0</v>
      </c>
      <c r="I659" s="24">
        <f t="shared" si="20"/>
        <v>0</v>
      </c>
      <c r="J659" s="25">
        <f t="shared" si="21"/>
        <v>790170280</v>
      </c>
    </row>
    <row r="660" spans="1:10" ht="12.75">
      <c r="A660" t="s">
        <v>1542</v>
      </c>
      <c r="B660" s="21" t="s">
        <v>229</v>
      </c>
      <c r="C660" s="22" t="s">
        <v>1543</v>
      </c>
      <c r="D660" s="23">
        <v>8567319590</v>
      </c>
      <c r="E660" s="24">
        <v>590119185</v>
      </c>
      <c r="F660" s="25">
        <v>1566931203</v>
      </c>
      <c r="G660" s="23">
        <v>1677363000</v>
      </c>
      <c r="H660" s="26">
        <v>7931688890</v>
      </c>
      <c r="I660" s="24">
        <f t="shared" si="20"/>
        <v>9609051890</v>
      </c>
      <c r="J660" s="25">
        <f t="shared" si="21"/>
        <v>20333421868</v>
      </c>
    </row>
    <row r="661" spans="1:10" ht="12.75">
      <c r="A661" t="s">
        <v>1544</v>
      </c>
      <c r="B661" s="21" t="s">
        <v>229</v>
      </c>
      <c r="C661" s="22" t="s">
        <v>1545</v>
      </c>
      <c r="D661" s="23">
        <v>691255605</v>
      </c>
      <c r="E661" s="24">
        <v>34759801</v>
      </c>
      <c r="F661" s="25">
        <v>52051225</v>
      </c>
      <c r="G661" s="23">
        <v>0</v>
      </c>
      <c r="H661" s="26">
        <v>0</v>
      </c>
      <c r="I661" s="24">
        <f t="shared" si="20"/>
        <v>0</v>
      </c>
      <c r="J661" s="25">
        <f t="shared" si="21"/>
        <v>778066631</v>
      </c>
    </row>
    <row r="662" spans="1:10" ht="12.75">
      <c r="A662" t="s">
        <v>1546</v>
      </c>
      <c r="B662" s="21" t="s">
        <v>229</v>
      </c>
      <c r="C662" s="22" t="s">
        <v>1547</v>
      </c>
      <c r="D662" s="23">
        <v>1575048436</v>
      </c>
      <c r="E662" s="24">
        <v>102051006</v>
      </c>
      <c r="F662" s="25">
        <v>205344200</v>
      </c>
      <c r="G662" s="23">
        <v>0</v>
      </c>
      <c r="H662" s="26">
        <v>0</v>
      </c>
      <c r="I662" s="24">
        <f t="shared" si="20"/>
        <v>0</v>
      </c>
      <c r="J662" s="25">
        <f t="shared" si="21"/>
        <v>1882443642</v>
      </c>
    </row>
    <row r="663" spans="1:10" ht="12.75">
      <c r="A663" t="s">
        <v>1548</v>
      </c>
      <c r="B663" s="21" t="s">
        <v>229</v>
      </c>
      <c r="C663" s="22" t="s">
        <v>1549</v>
      </c>
      <c r="D663" s="23">
        <v>1701371641</v>
      </c>
      <c r="E663" s="24">
        <v>58749334</v>
      </c>
      <c r="F663" s="25">
        <v>208377806</v>
      </c>
      <c r="G663" s="23">
        <v>0</v>
      </c>
      <c r="H663" s="26">
        <v>0</v>
      </c>
      <c r="I663" s="24">
        <f t="shared" si="20"/>
        <v>0</v>
      </c>
      <c r="J663" s="25">
        <f t="shared" si="21"/>
        <v>1968498781</v>
      </c>
    </row>
    <row r="664" spans="1:10" ht="12.75">
      <c r="A664" t="s">
        <v>1550</v>
      </c>
      <c r="B664" s="21" t="s">
        <v>229</v>
      </c>
      <c r="C664" s="22" t="s">
        <v>1551</v>
      </c>
      <c r="D664" s="23">
        <v>534173404</v>
      </c>
      <c r="E664" s="24">
        <v>22048934</v>
      </c>
      <c r="F664" s="25">
        <v>46375908</v>
      </c>
      <c r="G664" s="23">
        <v>0</v>
      </c>
      <c r="H664" s="26">
        <v>0</v>
      </c>
      <c r="I664" s="24">
        <f t="shared" si="20"/>
        <v>0</v>
      </c>
      <c r="J664" s="25">
        <f t="shared" si="21"/>
        <v>602598246</v>
      </c>
    </row>
    <row r="665" spans="1:10" ht="12.75">
      <c r="A665" t="s">
        <v>1552</v>
      </c>
      <c r="B665" s="21" t="s">
        <v>229</v>
      </c>
      <c r="C665" s="22" t="s">
        <v>1553</v>
      </c>
      <c r="D665" s="23">
        <v>823331446</v>
      </c>
      <c r="E665" s="24">
        <v>27624157</v>
      </c>
      <c r="F665" s="25">
        <v>82086376</v>
      </c>
      <c r="G665" s="23">
        <v>97557000</v>
      </c>
      <c r="H665" s="26">
        <v>223976845</v>
      </c>
      <c r="I665" s="24">
        <f t="shared" si="20"/>
        <v>321533845</v>
      </c>
      <c r="J665" s="25">
        <f t="shared" si="21"/>
        <v>1254575824</v>
      </c>
    </row>
    <row r="666" spans="1:10" ht="12.75">
      <c r="A666" t="s">
        <v>1554</v>
      </c>
      <c r="B666" s="21" t="s">
        <v>229</v>
      </c>
      <c r="C666" s="22" t="s">
        <v>1555</v>
      </c>
      <c r="D666" s="23">
        <v>3887256169</v>
      </c>
      <c r="E666" s="24">
        <v>157564651</v>
      </c>
      <c r="F666" s="25">
        <v>663119915</v>
      </c>
      <c r="G666" s="23">
        <v>0</v>
      </c>
      <c r="H666" s="26">
        <v>0</v>
      </c>
      <c r="I666" s="24">
        <f t="shared" si="20"/>
        <v>0</v>
      </c>
      <c r="J666" s="25">
        <f t="shared" si="21"/>
        <v>4707940735</v>
      </c>
    </row>
    <row r="667" spans="1:10" ht="12.75">
      <c r="A667" t="s">
        <v>1556</v>
      </c>
      <c r="B667" s="21" t="s">
        <v>229</v>
      </c>
      <c r="C667" s="22" t="s">
        <v>343</v>
      </c>
      <c r="D667" s="23">
        <v>601678834</v>
      </c>
      <c r="E667" s="24">
        <v>29107472</v>
      </c>
      <c r="F667" s="25">
        <v>45472371</v>
      </c>
      <c r="G667" s="23">
        <v>0</v>
      </c>
      <c r="H667" s="26">
        <v>0</v>
      </c>
      <c r="I667" s="24">
        <f t="shared" si="20"/>
        <v>0</v>
      </c>
      <c r="J667" s="25">
        <f t="shared" si="21"/>
        <v>676258677</v>
      </c>
    </row>
    <row r="668" spans="1:10" ht="12.75">
      <c r="A668" t="s">
        <v>1557</v>
      </c>
      <c r="B668" s="21" t="s">
        <v>229</v>
      </c>
      <c r="C668" s="22" t="s">
        <v>1558</v>
      </c>
      <c r="D668" s="23">
        <v>2894985047</v>
      </c>
      <c r="E668" s="24">
        <v>149512751</v>
      </c>
      <c r="F668" s="25">
        <v>344732165</v>
      </c>
      <c r="G668" s="23">
        <v>0</v>
      </c>
      <c r="H668" s="26">
        <v>0</v>
      </c>
      <c r="I668" s="24">
        <f t="shared" si="20"/>
        <v>0</v>
      </c>
      <c r="J668" s="25">
        <f t="shared" si="21"/>
        <v>3389229963</v>
      </c>
    </row>
    <row r="669" spans="1:10" ht="12.75">
      <c r="A669" t="s">
        <v>1559</v>
      </c>
      <c r="B669" s="21" t="s">
        <v>229</v>
      </c>
      <c r="C669" s="22" t="s">
        <v>1560</v>
      </c>
      <c r="D669" s="23">
        <v>859725678</v>
      </c>
      <c r="E669" s="24">
        <v>45979551</v>
      </c>
      <c r="F669" s="25">
        <v>72534851</v>
      </c>
      <c r="G669" s="23">
        <v>126936000</v>
      </c>
      <c r="H669" s="26">
        <v>276291750</v>
      </c>
      <c r="I669" s="24">
        <f t="shared" si="20"/>
        <v>403227750</v>
      </c>
      <c r="J669" s="25">
        <f t="shared" si="21"/>
        <v>1381467830</v>
      </c>
    </row>
    <row r="670" spans="1:10" ht="12.75">
      <c r="A670" t="s">
        <v>1561</v>
      </c>
      <c r="B670" s="21" t="s">
        <v>229</v>
      </c>
      <c r="C670" s="22" t="s">
        <v>1562</v>
      </c>
      <c r="D670" s="23">
        <v>831784300</v>
      </c>
      <c r="E670" s="24">
        <v>52145123</v>
      </c>
      <c r="F670" s="25">
        <v>84355610</v>
      </c>
      <c r="G670" s="23">
        <v>0</v>
      </c>
      <c r="H670" s="26">
        <v>0</v>
      </c>
      <c r="I670" s="24">
        <f t="shared" si="20"/>
        <v>0</v>
      </c>
      <c r="J670" s="25">
        <f t="shared" si="21"/>
        <v>968285033</v>
      </c>
    </row>
    <row r="671" spans="1:10" ht="12.75">
      <c r="A671" t="s">
        <v>1563</v>
      </c>
      <c r="B671" s="21" t="s">
        <v>229</v>
      </c>
      <c r="C671" s="22" t="s">
        <v>1564</v>
      </c>
      <c r="D671" s="23">
        <v>1763124435</v>
      </c>
      <c r="E671" s="24">
        <v>95495952</v>
      </c>
      <c r="F671" s="25">
        <v>292267172</v>
      </c>
      <c r="G671" s="23">
        <v>165613000</v>
      </c>
      <c r="H671" s="26">
        <v>604840084</v>
      </c>
      <c r="I671" s="24">
        <f t="shared" si="20"/>
        <v>770453084</v>
      </c>
      <c r="J671" s="25">
        <f t="shared" si="21"/>
        <v>2921340643</v>
      </c>
    </row>
    <row r="672" spans="1:10" ht="12.75">
      <c r="A672" t="s">
        <v>1565</v>
      </c>
      <c r="B672" s="21" t="s">
        <v>229</v>
      </c>
      <c r="C672" s="22" t="s">
        <v>1566</v>
      </c>
      <c r="D672" s="23">
        <v>1128808193</v>
      </c>
      <c r="E672" s="24">
        <v>53174902</v>
      </c>
      <c r="F672" s="25">
        <v>99418600</v>
      </c>
      <c r="G672" s="23">
        <v>0</v>
      </c>
      <c r="H672" s="26">
        <v>0</v>
      </c>
      <c r="I672" s="24">
        <f t="shared" si="20"/>
        <v>0</v>
      </c>
      <c r="J672" s="25">
        <f t="shared" si="21"/>
        <v>1281401695</v>
      </c>
    </row>
    <row r="673" spans="1:10" ht="12.75">
      <c r="A673" t="s">
        <v>1567</v>
      </c>
      <c r="B673" s="21" t="s">
        <v>229</v>
      </c>
      <c r="C673" s="22" t="s">
        <v>1568</v>
      </c>
      <c r="D673" s="23">
        <v>678106721</v>
      </c>
      <c r="E673" s="24">
        <v>22635343</v>
      </c>
      <c r="F673" s="25">
        <v>51294218</v>
      </c>
      <c r="G673" s="23">
        <v>0</v>
      </c>
      <c r="H673" s="26">
        <v>0</v>
      </c>
      <c r="I673" s="24">
        <f t="shared" si="20"/>
        <v>0</v>
      </c>
      <c r="J673" s="25">
        <f t="shared" si="21"/>
        <v>752036282</v>
      </c>
    </row>
    <row r="674" spans="1:10" ht="12.75">
      <c r="A674" t="s">
        <v>1569</v>
      </c>
      <c r="B674" s="21" t="s">
        <v>229</v>
      </c>
      <c r="C674" s="22" t="s">
        <v>1570</v>
      </c>
      <c r="D674" s="23">
        <v>487095704</v>
      </c>
      <c r="E674" s="24">
        <v>11915798</v>
      </c>
      <c r="F674" s="25">
        <v>42898987</v>
      </c>
      <c r="G674" s="23">
        <v>0</v>
      </c>
      <c r="H674" s="26">
        <v>0</v>
      </c>
      <c r="I674" s="24">
        <f t="shared" si="20"/>
        <v>0</v>
      </c>
      <c r="J674" s="25">
        <f t="shared" si="21"/>
        <v>541910489</v>
      </c>
    </row>
    <row r="675" spans="1:10" ht="12.75">
      <c r="A675" t="s">
        <v>1571</v>
      </c>
      <c r="B675" s="21" t="s">
        <v>229</v>
      </c>
      <c r="C675" s="22" t="s">
        <v>1572</v>
      </c>
      <c r="D675" s="23">
        <v>596043598</v>
      </c>
      <c r="E675" s="24">
        <v>22188680</v>
      </c>
      <c r="F675" s="25">
        <v>71945256</v>
      </c>
      <c r="G675" s="23">
        <v>0</v>
      </c>
      <c r="H675" s="26">
        <v>0</v>
      </c>
      <c r="I675" s="24">
        <f t="shared" si="20"/>
        <v>0</v>
      </c>
      <c r="J675" s="25">
        <f t="shared" si="21"/>
        <v>690177534</v>
      </c>
    </row>
    <row r="676" spans="1:10" ht="12.75">
      <c r="A676" t="s">
        <v>1573</v>
      </c>
      <c r="B676" s="21" t="s">
        <v>229</v>
      </c>
      <c r="C676" s="22" t="s">
        <v>1574</v>
      </c>
      <c r="D676" s="23">
        <v>2253037756</v>
      </c>
      <c r="E676" s="24">
        <v>133794142</v>
      </c>
      <c r="F676" s="25">
        <v>203567203</v>
      </c>
      <c r="G676" s="23">
        <v>0</v>
      </c>
      <c r="H676" s="26">
        <v>0</v>
      </c>
      <c r="I676" s="24">
        <f t="shared" si="20"/>
        <v>0</v>
      </c>
      <c r="J676" s="25">
        <f t="shared" si="21"/>
        <v>2590399101</v>
      </c>
    </row>
    <row r="677" spans="1:10" ht="12.75">
      <c r="A677" t="s">
        <v>1675</v>
      </c>
      <c r="B677" s="21" t="s">
        <v>229</v>
      </c>
      <c r="C677" s="22" t="s">
        <v>1676</v>
      </c>
      <c r="D677" s="23">
        <v>2335453081</v>
      </c>
      <c r="E677" s="24">
        <v>103242760</v>
      </c>
      <c r="F677" s="25">
        <v>223036109</v>
      </c>
      <c r="G677" s="23">
        <v>284400000</v>
      </c>
      <c r="H677" s="26">
        <v>648435848</v>
      </c>
      <c r="I677" s="24">
        <f t="shared" si="20"/>
        <v>932835848</v>
      </c>
      <c r="J677" s="25">
        <f t="shared" si="21"/>
        <v>3594567798</v>
      </c>
    </row>
    <row r="678" spans="1:10" ht="12.75">
      <c r="A678" t="s">
        <v>1677</v>
      </c>
      <c r="B678" s="21" t="s">
        <v>229</v>
      </c>
      <c r="C678" s="22" t="s">
        <v>1678</v>
      </c>
      <c r="D678" s="23">
        <v>903750959</v>
      </c>
      <c r="E678" s="24">
        <v>42230046</v>
      </c>
      <c r="F678" s="25">
        <v>93121621</v>
      </c>
      <c r="G678" s="23">
        <v>0</v>
      </c>
      <c r="H678" s="26">
        <v>0</v>
      </c>
      <c r="I678" s="24">
        <f t="shared" si="20"/>
        <v>0</v>
      </c>
      <c r="J678" s="25">
        <f t="shared" si="21"/>
        <v>1039102626</v>
      </c>
    </row>
    <row r="679" spans="1:10" ht="12.75">
      <c r="A679" t="s">
        <v>1679</v>
      </c>
      <c r="B679" s="21" t="s">
        <v>229</v>
      </c>
      <c r="C679" s="22" t="s">
        <v>1680</v>
      </c>
      <c r="D679" s="23">
        <v>705108893</v>
      </c>
      <c r="E679" s="24">
        <v>29776311</v>
      </c>
      <c r="F679" s="25">
        <v>72934462</v>
      </c>
      <c r="G679" s="23">
        <v>0</v>
      </c>
      <c r="H679" s="26">
        <v>0</v>
      </c>
      <c r="I679" s="24">
        <f t="shared" si="20"/>
        <v>0</v>
      </c>
      <c r="J679" s="25">
        <f t="shared" si="21"/>
        <v>807819666</v>
      </c>
    </row>
    <row r="680" spans="1:10" ht="12.75">
      <c r="A680" t="s">
        <v>1681</v>
      </c>
      <c r="B680" s="21" t="s">
        <v>229</v>
      </c>
      <c r="C680" s="22" t="s">
        <v>1682</v>
      </c>
      <c r="D680" s="23">
        <v>539104235</v>
      </c>
      <c r="E680" s="24">
        <v>35985676</v>
      </c>
      <c r="F680" s="25">
        <v>70394220</v>
      </c>
      <c r="G680" s="23">
        <v>0</v>
      </c>
      <c r="H680" s="26">
        <v>0</v>
      </c>
      <c r="I680" s="24">
        <f t="shared" si="20"/>
        <v>0</v>
      </c>
      <c r="J680" s="25">
        <f t="shared" si="21"/>
        <v>645484131</v>
      </c>
    </row>
    <row r="681" spans="1:10" ht="12.75">
      <c r="A681" t="s">
        <v>1683</v>
      </c>
      <c r="B681" s="21" t="s">
        <v>229</v>
      </c>
      <c r="C681" s="22" t="s">
        <v>931</v>
      </c>
      <c r="D681" s="23">
        <v>521611524</v>
      </c>
      <c r="E681" s="24">
        <v>15184856</v>
      </c>
      <c r="F681" s="25">
        <v>40720689</v>
      </c>
      <c r="G681" s="23">
        <v>78213000</v>
      </c>
      <c r="H681" s="26">
        <v>101287710</v>
      </c>
      <c r="I681" s="24">
        <f t="shared" si="20"/>
        <v>179500710</v>
      </c>
      <c r="J681" s="25">
        <f t="shared" si="21"/>
        <v>757017779</v>
      </c>
    </row>
    <row r="682" spans="1:10" ht="12.75">
      <c r="A682" t="s">
        <v>1684</v>
      </c>
      <c r="B682" s="21" t="s">
        <v>229</v>
      </c>
      <c r="C682" s="22" t="s">
        <v>1685</v>
      </c>
      <c r="D682" s="23">
        <v>1014459864</v>
      </c>
      <c r="E682" s="24">
        <v>35754806</v>
      </c>
      <c r="F682" s="25">
        <v>118340155</v>
      </c>
      <c r="G682" s="23">
        <v>0</v>
      </c>
      <c r="H682" s="26">
        <v>0</v>
      </c>
      <c r="I682" s="24">
        <f t="shared" si="20"/>
        <v>0</v>
      </c>
      <c r="J682" s="25">
        <f t="shared" si="21"/>
        <v>1168554825</v>
      </c>
    </row>
    <row r="683" spans="1:10" ht="12.75">
      <c r="A683" t="s">
        <v>1686</v>
      </c>
      <c r="B683" s="21" t="s">
        <v>229</v>
      </c>
      <c r="C683" s="22" t="s">
        <v>1687</v>
      </c>
      <c r="D683" s="23">
        <v>497074767</v>
      </c>
      <c r="E683" s="24">
        <v>14380047</v>
      </c>
      <c r="F683" s="25">
        <v>55599985</v>
      </c>
      <c r="G683" s="23">
        <v>0</v>
      </c>
      <c r="H683" s="26">
        <v>0</v>
      </c>
      <c r="I683" s="24">
        <f t="shared" si="20"/>
        <v>0</v>
      </c>
      <c r="J683" s="25">
        <f t="shared" si="21"/>
        <v>567054799</v>
      </c>
    </row>
    <row r="684" spans="1:10" ht="12.75">
      <c r="A684" t="s">
        <v>1688</v>
      </c>
      <c r="B684" s="21" t="s">
        <v>229</v>
      </c>
      <c r="C684" s="22" t="s">
        <v>1689</v>
      </c>
      <c r="D684" s="23">
        <v>1134560829</v>
      </c>
      <c r="E684" s="24">
        <v>38952708</v>
      </c>
      <c r="F684" s="25">
        <v>107937321</v>
      </c>
      <c r="G684" s="23">
        <v>0</v>
      </c>
      <c r="H684" s="26">
        <v>0</v>
      </c>
      <c r="I684" s="24">
        <f t="shared" si="20"/>
        <v>0</v>
      </c>
      <c r="J684" s="25">
        <f t="shared" si="21"/>
        <v>1281450858</v>
      </c>
    </row>
    <row r="685" spans="1:10" ht="12.75">
      <c r="A685" t="s">
        <v>1690</v>
      </c>
      <c r="B685" s="21" t="s">
        <v>229</v>
      </c>
      <c r="C685" s="22" t="s">
        <v>1691</v>
      </c>
      <c r="D685" s="23">
        <v>657561590</v>
      </c>
      <c r="E685" s="24">
        <v>19531661</v>
      </c>
      <c r="F685" s="25">
        <v>41697002</v>
      </c>
      <c r="G685" s="23">
        <v>0</v>
      </c>
      <c r="H685" s="26">
        <v>0</v>
      </c>
      <c r="I685" s="24">
        <f t="shared" si="20"/>
        <v>0</v>
      </c>
      <c r="J685" s="25">
        <f t="shared" si="21"/>
        <v>718790253</v>
      </c>
    </row>
    <row r="686" spans="1:10" ht="12.75">
      <c r="A686" t="s">
        <v>1692</v>
      </c>
      <c r="B686" s="21" t="s">
        <v>229</v>
      </c>
      <c r="C686" s="22" t="s">
        <v>1693</v>
      </c>
      <c r="D686" s="23">
        <v>898233123</v>
      </c>
      <c r="E686" s="24">
        <v>33180974</v>
      </c>
      <c r="F686" s="25">
        <v>102081097</v>
      </c>
      <c r="G686" s="23">
        <v>0</v>
      </c>
      <c r="H686" s="26">
        <v>0</v>
      </c>
      <c r="I686" s="24">
        <f t="shared" si="20"/>
        <v>0</v>
      </c>
      <c r="J686" s="25">
        <f t="shared" si="21"/>
        <v>1033495194</v>
      </c>
    </row>
    <row r="687" spans="1:10" ht="12.75">
      <c r="A687" t="s">
        <v>1694</v>
      </c>
      <c r="B687" s="21" t="s">
        <v>229</v>
      </c>
      <c r="C687" s="22" t="s">
        <v>1695</v>
      </c>
      <c r="D687" s="23">
        <v>1160388994</v>
      </c>
      <c r="E687" s="24">
        <v>28379015</v>
      </c>
      <c r="F687" s="25">
        <v>85785503</v>
      </c>
      <c r="G687" s="23">
        <v>0</v>
      </c>
      <c r="H687" s="26">
        <v>0</v>
      </c>
      <c r="I687" s="24">
        <f t="shared" si="20"/>
        <v>0</v>
      </c>
      <c r="J687" s="25">
        <f t="shared" si="21"/>
        <v>1274553512</v>
      </c>
    </row>
    <row r="688" spans="1:10" ht="12.75">
      <c r="A688" t="s">
        <v>1696</v>
      </c>
      <c r="B688" s="21" t="s">
        <v>229</v>
      </c>
      <c r="C688" s="22" t="s">
        <v>1697</v>
      </c>
      <c r="D688" s="23">
        <v>561997381</v>
      </c>
      <c r="E688" s="24">
        <v>7802043</v>
      </c>
      <c r="F688" s="25">
        <v>27418041</v>
      </c>
      <c r="G688" s="23">
        <v>0</v>
      </c>
      <c r="H688" s="26">
        <v>0</v>
      </c>
      <c r="I688" s="24">
        <f t="shared" si="20"/>
        <v>0</v>
      </c>
      <c r="J688" s="25">
        <f t="shared" si="21"/>
        <v>597217465</v>
      </c>
    </row>
    <row r="689" spans="1:10" ht="12.75">
      <c r="A689" t="s">
        <v>1698</v>
      </c>
      <c r="B689" s="21" t="s">
        <v>229</v>
      </c>
      <c r="C689" s="22" t="s">
        <v>1699</v>
      </c>
      <c r="D689" s="23">
        <v>1751149558</v>
      </c>
      <c r="E689" s="24">
        <v>122418693</v>
      </c>
      <c r="F689" s="25">
        <v>158853363</v>
      </c>
      <c r="G689" s="23">
        <v>0</v>
      </c>
      <c r="H689" s="26">
        <v>0</v>
      </c>
      <c r="I689" s="24">
        <f t="shared" si="20"/>
        <v>0</v>
      </c>
      <c r="J689" s="25">
        <f t="shared" si="21"/>
        <v>2032421614</v>
      </c>
    </row>
    <row r="690" spans="1:10" ht="12.75">
      <c r="A690" t="s">
        <v>1700</v>
      </c>
      <c r="B690" s="21" t="s">
        <v>231</v>
      </c>
      <c r="C690" s="22" t="s">
        <v>1701</v>
      </c>
      <c r="D690" s="23">
        <v>6053417372</v>
      </c>
      <c r="E690" s="24">
        <v>314454693</v>
      </c>
      <c r="F690" s="25">
        <v>1257779595</v>
      </c>
      <c r="G690" s="23">
        <v>552922000</v>
      </c>
      <c r="H690" s="26">
        <v>2009504658</v>
      </c>
      <c r="I690" s="24">
        <f t="shared" si="20"/>
        <v>2562426658</v>
      </c>
      <c r="J690" s="25">
        <f t="shared" si="21"/>
        <v>10188078318</v>
      </c>
    </row>
    <row r="691" spans="1:10" ht="12.75">
      <c r="A691" t="s">
        <v>1702</v>
      </c>
      <c r="B691" s="21" t="s">
        <v>231</v>
      </c>
      <c r="C691" s="22" t="s">
        <v>1703</v>
      </c>
      <c r="D691" s="23">
        <v>1036296403</v>
      </c>
      <c r="E691" s="24">
        <v>43622167</v>
      </c>
      <c r="F691" s="25">
        <v>165721276</v>
      </c>
      <c r="G691" s="23">
        <v>283999000</v>
      </c>
      <c r="H691" s="26">
        <v>214752271</v>
      </c>
      <c r="I691" s="24">
        <f t="shared" si="20"/>
        <v>498751271</v>
      </c>
      <c r="J691" s="25">
        <f t="shared" si="21"/>
        <v>1744391117</v>
      </c>
    </row>
    <row r="692" spans="1:10" ht="12.75">
      <c r="A692" t="s">
        <v>1704</v>
      </c>
      <c r="B692" s="21" t="s">
        <v>231</v>
      </c>
      <c r="C692" s="22" t="s">
        <v>1705</v>
      </c>
      <c r="D692" s="23">
        <v>156025594</v>
      </c>
      <c r="E692" s="24">
        <v>1088523</v>
      </c>
      <c r="F692" s="25">
        <v>26532173</v>
      </c>
      <c r="G692" s="23">
        <v>0</v>
      </c>
      <c r="H692" s="26">
        <v>0</v>
      </c>
      <c r="I692" s="24">
        <f t="shared" si="20"/>
        <v>0</v>
      </c>
      <c r="J692" s="25">
        <f t="shared" si="21"/>
        <v>183646290</v>
      </c>
    </row>
    <row r="693" spans="1:10" ht="12.75">
      <c r="A693" t="s">
        <v>1706</v>
      </c>
      <c r="B693" s="21" t="s">
        <v>231</v>
      </c>
      <c r="C693" s="22" t="s">
        <v>1707</v>
      </c>
      <c r="D693" s="23">
        <v>193946036</v>
      </c>
      <c r="E693" s="24">
        <v>5706132</v>
      </c>
      <c r="F693" s="25">
        <v>34357870</v>
      </c>
      <c r="G693" s="23">
        <v>0</v>
      </c>
      <c r="H693" s="26">
        <v>0</v>
      </c>
      <c r="I693" s="24">
        <f t="shared" si="20"/>
        <v>0</v>
      </c>
      <c r="J693" s="25">
        <f t="shared" si="21"/>
        <v>234010038</v>
      </c>
    </row>
    <row r="694" spans="1:10" ht="12.75">
      <c r="A694" t="s">
        <v>1708</v>
      </c>
      <c r="B694" s="21" t="s">
        <v>231</v>
      </c>
      <c r="C694" s="22" t="s">
        <v>1709</v>
      </c>
      <c r="D694" s="23">
        <v>210734343</v>
      </c>
      <c r="E694" s="24">
        <v>6332855</v>
      </c>
      <c r="F694" s="25">
        <v>33392184</v>
      </c>
      <c r="G694" s="23">
        <v>96563000</v>
      </c>
      <c r="H694" s="26">
        <v>61219796</v>
      </c>
      <c r="I694" s="24">
        <f t="shared" si="20"/>
        <v>157782796</v>
      </c>
      <c r="J694" s="25">
        <f t="shared" si="21"/>
        <v>408242178</v>
      </c>
    </row>
    <row r="695" spans="1:10" ht="12.75">
      <c r="A695" t="s">
        <v>1710</v>
      </c>
      <c r="B695" s="21" t="s">
        <v>231</v>
      </c>
      <c r="C695" s="22" t="s">
        <v>1711</v>
      </c>
      <c r="D695" s="23">
        <v>321443248</v>
      </c>
      <c r="E695" s="24">
        <v>3907283</v>
      </c>
      <c r="F695" s="25">
        <v>42601534</v>
      </c>
      <c r="G695" s="23">
        <v>51888000</v>
      </c>
      <c r="H695" s="26">
        <v>193092609</v>
      </c>
      <c r="I695" s="24">
        <f t="shared" si="20"/>
        <v>244980609</v>
      </c>
      <c r="J695" s="25">
        <f t="shared" si="21"/>
        <v>612932674</v>
      </c>
    </row>
    <row r="696" spans="1:10" ht="12.75">
      <c r="A696" t="s">
        <v>1712</v>
      </c>
      <c r="B696" s="21" t="s">
        <v>231</v>
      </c>
      <c r="C696" s="22" t="s">
        <v>1713</v>
      </c>
      <c r="D696" s="23">
        <v>383078641</v>
      </c>
      <c r="E696" s="24">
        <v>26034714</v>
      </c>
      <c r="F696" s="25">
        <v>89253462</v>
      </c>
      <c r="G696" s="23">
        <v>0</v>
      </c>
      <c r="H696" s="26">
        <v>0</v>
      </c>
      <c r="I696" s="24">
        <f t="shared" si="20"/>
        <v>0</v>
      </c>
      <c r="J696" s="25">
        <f t="shared" si="21"/>
        <v>498366817</v>
      </c>
    </row>
    <row r="697" spans="1:10" ht="12.75">
      <c r="A697" t="s">
        <v>1714</v>
      </c>
      <c r="B697" s="21" t="s">
        <v>231</v>
      </c>
      <c r="C697" s="22" t="s">
        <v>1715</v>
      </c>
      <c r="D697" s="23">
        <v>143698516</v>
      </c>
      <c r="E697" s="24">
        <v>3818633</v>
      </c>
      <c r="F697" s="25">
        <v>18875113</v>
      </c>
      <c r="G697" s="23">
        <v>0</v>
      </c>
      <c r="H697" s="26">
        <v>0</v>
      </c>
      <c r="I697" s="24">
        <f t="shared" si="20"/>
        <v>0</v>
      </c>
      <c r="J697" s="25">
        <f t="shared" si="21"/>
        <v>166392262</v>
      </c>
    </row>
    <row r="698" spans="1:10" ht="12.75">
      <c r="A698" t="s">
        <v>1716</v>
      </c>
      <c r="B698" s="21" t="s">
        <v>231</v>
      </c>
      <c r="C698" s="22" t="s">
        <v>1717</v>
      </c>
      <c r="D698" s="23">
        <v>455280101</v>
      </c>
      <c r="E698" s="24">
        <v>20746117</v>
      </c>
      <c r="F698" s="25">
        <v>65469422</v>
      </c>
      <c r="G698" s="23">
        <v>0</v>
      </c>
      <c r="H698" s="26">
        <v>0</v>
      </c>
      <c r="I698" s="24">
        <f t="shared" si="20"/>
        <v>0</v>
      </c>
      <c r="J698" s="25">
        <f t="shared" si="21"/>
        <v>541495640</v>
      </c>
    </row>
    <row r="699" spans="1:10" ht="12.75">
      <c r="A699" t="s">
        <v>1718</v>
      </c>
      <c r="B699" s="21" t="s">
        <v>231</v>
      </c>
      <c r="C699" s="22" t="s">
        <v>1719</v>
      </c>
      <c r="D699" s="23">
        <v>247950380</v>
      </c>
      <c r="E699" s="24">
        <v>1159095</v>
      </c>
      <c r="F699" s="25">
        <v>18423320</v>
      </c>
      <c r="G699" s="23">
        <v>33171000</v>
      </c>
      <c r="H699" s="26">
        <v>12715914</v>
      </c>
      <c r="I699" s="24">
        <f t="shared" si="20"/>
        <v>45886914</v>
      </c>
      <c r="J699" s="25">
        <f t="shared" si="21"/>
        <v>313419709</v>
      </c>
    </row>
    <row r="700" spans="1:10" ht="12.75">
      <c r="A700" t="s">
        <v>1720</v>
      </c>
      <c r="B700" s="21" t="s">
        <v>231</v>
      </c>
      <c r="C700" s="22" t="s">
        <v>1721</v>
      </c>
      <c r="D700" s="23">
        <v>378030409</v>
      </c>
      <c r="E700" s="24">
        <v>11135163</v>
      </c>
      <c r="F700" s="25">
        <v>54470189</v>
      </c>
      <c r="G700" s="23">
        <v>72497000</v>
      </c>
      <c r="H700" s="26">
        <v>106914449</v>
      </c>
      <c r="I700" s="24">
        <f t="shared" si="20"/>
        <v>179411449</v>
      </c>
      <c r="J700" s="25">
        <f t="shared" si="21"/>
        <v>623047210</v>
      </c>
    </row>
    <row r="701" spans="1:10" ht="12.75">
      <c r="A701" t="s">
        <v>1722</v>
      </c>
      <c r="B701" s="21" t="s">
        <v>231</v>
      </c>
      <c r="C701" s="22" t="s">
        <v>369</v>
      </c>
      <c r="D701" s="23">
        <v>1003658995</v>
      </c>
      <c r="E701" s="24">
        <v>33334696</v>
      </c>
      <c r="F701" s="25">
        <v>173425100</v>
      </c>
      <c r="G701" s="23">
        <v>54036000</v>
      </c>
      <c r="H701" s="26">
        <v>245224510</v>
      </c>
      <c r="I701" s="24">
        <f t="shared" si="20"/>
        <v>299260510</v>
      </c>
      <c r="J701" s="25">
        <f t="shared" si="21"/>
        <v>1509679301</v>
      </c>
    </row>
    <row r="702" spans="1:10" ht="12.75">
      <c r="A702" t="s">
        <v>1723</v>
      </c>
      <c r="B702" s="21" t="s">
        <v>231</v>
      </c>
      <c r="C702" s="22" t="s">
        <v>1566</v>
      </c>
      <c r="D702" s="23">
        <v>291271256</v>
      </c>
      <c r="E702" s="24">
        <v>12233352</v>
      </c>
      <c r="F702" s="25">
        <v>50328350</v>
      </c>
      <c r="G702" s="23">
        <v>195015000</v>
      </c>
      <c r="H702" s="26">
        <v>99506724</v>
      </c>
      <c r="I702" s="24">
        <f t="shared" si="20"/>
        <v>294521724</v>
      </c>
      <c r="J702" s="25">
        <f t="shared" si="21"/>
        <v>648354682</v>
      </c>
    </row>
    <row r="703" spans="1:10" ht="12.75">
      <c r="A703" t="s">
        <v>1724</v>
      </c>
      <c r="B703" s="21" t="s">
        <v>231</v>
      </c>
      <c r="C703" s="22" t="s">
        <v>1725</v>
      </c>
      <c r="D703" s="23">
        <v>471364004</v>
      </c>
      <c r="E703" s="24">
        <v>16273206</v>
      </c>
      <c r="F703" s="25">
        <v>271324919</v>
      </c>
      <c r="G703" s="23">
        <v>0</v>
      </c>
      <c r="H703" s="26">
        <v>0</v>
      </c>
      <c r="I703" s="24">
        <f t="shared" si="20"/>
        <v>0</v>
      </c>
      <c r="J703" s="25">
        <f t="shared" si="21"/>
        <v>758962129</v>
      </c>
    </row>
    <row r="704" spans="1:10" ht="12.75">
      <c r="A704" t="s">
        <v>1726</v>
      </c>
      <c r="B704" s="21" t="s">
        <v>231</v>
      </c>
      <c r="C704" s="22" t="s">
        <v>1727</v>
      </c>
      <c r="D704" s="23">
        <v>536756220</v>
      </c>
      <c r="E704" s="24">
        <v>25602351</v>
      </c>
      <c r="F704" s="25">
        <v>105594997</v>
      </c>
      <c r="G704" s="23">
        <v>0</v>
      </c>
      <c r="H704" s="26">
        <v>0</v>
      </c>
      <c r="I704" s="24">
        <f t="shared" si="20"/>
        <v>0</v>
      </c>
      <c r="J704" s="25">
        <f t="shared" si="21"/>
        <v>667953568</v>
      </c>
    </row>
    <row r="705" spans="1:10" ht="12.75">
      <c r="A705" t="s">
        <v>1728</v>
      </c>
      <c r="B705" s="21" t="s">
        <v>231</v>
      </c>
      <c r="C705" s="22" t="s">
        <v>1729</v>
      </c>
      <c r="D705" s="23">
        <v>626919995</v>
      </c>
      <c r="E705" s="24">
        <v>19846038</v>
      </c>
      <c r="F705" s="25">
        <v>273415777</v>
      </c>
      <c r="G705" s="23">
        <v>0</v>
      </c>
      <c r="H705" s="26">
        <v>0</v>
      </c>
      <c r="I705" s="24">
        <f t="shared" si="20"/>
        <v>0</v>
      </c>
      <c r="J705" s="25">
        <f t="shared" si="21"/>
        <v>920181810</v>
      </c>
    </row>
    <row r="706" spans="1:10" ht="12.75">
      <c r="A706" t="s">
        <v>1730</v>
      </c>
      <c r="B706" s="21" t="s">
        <v>231</v>
      </c>
      <c r="C706" s="22" t="s">
        <v>1731</v>
      </c>
      <c r="D706" s="23">
        <v>490500325</v>
      </c>
      <c r="E706" s="24">
        <v>11956345</v>
      </c>
      <c r="F706" s="25">
        <v>164872937</v>
      </c>
      <c r="G706" s="23">
        <v>0</v>
      </c>
      <c r="H706" s="26">
        <v>0</v>
      </c>
      <c r="I706" s="24">
        <f t="shared" si="20"/>
        <v>0</v>
      </c>
      <c r="J706" s="25">
        <f t="shared" si="21"/>
        <v>667329607</v>
      </c>
    </row>
    <row r="707" spans="1:10" ht="12.75">
      <c r="A707" t="s">
        <v>1732</v>
      </c>
      <c r="B707" s="21" t="s">
        <v>231</v>
      </c>
      <c r="C707" s="22" t="s">
        <v>1733</v>
      </c>
      <c r="D707" s="23">
        <v>510928056</v>
      </c>
      <c r="E707" s="24">
        <v>34657348</v>
      </c>
      <c r="F707" s="25">
        <v>88352475</v>
      </c>
      <c r="G707" s="23">
        <v>0</v>
      </c>
      <c r="H707" s="26">
        <v>0</v>
      </c>
      <c r="I707" s="24">
        <f t="shared" si="20"/>
        <v>0</v>
      </c>
      <c r="J707" s="25">
        <f t="shared" si="21"/>
        <v>633937879</v>
      </c>
    </row>
    <row r="708" spans="1:10" ht="12.75">
      <c r="A708" t="s">
        <v>1734</v>
      </c>
      <c r="B708" s="21" t="s">
        <v>231</v>
      </c>
      <c r="C708" s="22" t="s">
        <v>1735</v>
      </c>
      <c r="D708" s="23">
        <v>621519560</v>
      </c>
      <c r="E708" s="24">
        <v>16946064</v>
      </c>
      <c r="F708" s="25">
        <v>83643557</v>
      </c>
      <c r="G708" s="23">
        <v>0</v>
      </c>
      <c r="H708" s="26">
        <v>0</v>
      </c>
      <c r="I708" s="24">
        <f t="shared" si="20"/>
        <v>0</v>
      </c>
      <c r="J708" s="25">
        <f t="shared" si="21"/>
        <v>722109181</v>
      </c>
    </row>
    <row r="709" spans="1:10" ht="12.75">
      <c r="A709" t="s">
        <v>1736</v>
      </c>
      <c r="B709" s="21" t="s">
        <v>231</v>
      </c>
      <c r="C709" s="22" t="s">
        <v>1737</v>
      </c>
      <c r="D709" s="23">
        <v>818752817</v>
      </c>
      <c r="E709" s="24">
        <v>33517781</v>
      </c>
      <c r="F709" s="25">
        <v>420788774</v>
      </c>
      <c r="G709" s="23">
        <v>0</v>
      </c>
      <c r="H709" s="26">
        <v>0</v>
      </c>
      <c r="I709" s="24">
        <f t="shared" si="20"/>
        <v>0</v>
      </c>
      <c r="J709" s="25">
        <f t="shared" si="21"/>
        <v>1273059372</v>
      </c>
    </row>
    <row r="710" spans="1:10" ht="12.75">
      <c r="A710" t="s">
        <v>1738</v>
      </c>
      <c r="B710" s="21" t="s">
        <v>231</v>
      </c>
      <c r="C710" s="22" t="s">
        <v>1739</v>
      </c>
      <c r="D710" s="23">
        <v>1701723843</v>
      </c>
      <c r="E710" s="24">
        <v>11631004</v>
      </c>
      <c r="F710" s="25">
        <v>228628300</v>
      </c>
      <c r="G710" s="23">
        <v>216408000</v>
      </c>
      <c r="H710" s="26">
        <v>702976138</v>
      </c>
      <c r="I710" s="24">
        <f t="shared" si="20"/>
        <v>919384138</v>
      </c>
      <c r="J710" s="25">
        <f t="shared" si="21"/>
        <v>2861367285</v>
      </c>
    </row>
    <row r="711" spans="1:10" ht="12.75">
      <c r="A711" t="s">
        <v>1740</v>
      </c>
      <c r="B711" s="21" t="s">
        <v>231</v>
      </c>
      <c r="C711" s="22" t="s">
        <v>1741</v>
      </c>
      <c r="D711" s="23">
        <v>650282744</v>
      </c>
      <c r="E711" s="24">
        <v>20529365</v>
      </c>
      <c r="F711" s="25">
        <v>105982980</v>
      </c>
      <c r="G711" s="23">
        <v>0</v>
      </c>
      <c r="H711" s="26">
        <v>0</v>
      </c>
      <c r="I711" s="24">
        <f t="shared" si="20"/>
        <v>0</v>
      </c>
      <c r="J711" s="25">
        <f t="shared" si="21"/>
        <v>776795089</v>
      </c>
    </row>
    <row r="712" spans="1:10" ht="12.75">
      <c r="A712" t="s">
        <v>1742</v>
      </c>
      <c r="B712" s="21" t="s">
        <v>231</v>
      </c>
      <c r="C712" s="22" t="s">
        <v>965</v>
      </c>
      <c r="D712" s="23">
        <v>897059116</v>
      </c>
      <c r="E712" s="24">
        <v>31418221</v>
      </c>
      <c r="F712" s="25">
        <v>168060173</v>
      </c>
      <c r="G712" s="23">
        <v>91602000</v>
      </c>
      <c r="H712" s="26">
        <v>1188108400</v>
      </c>
      <c r="I712" s="24">
        <f t="shared" si="20"/>
        <v>1279710400</v>
      </c>
      <c r="J712" s="25">
        <f t="shared" si="21"/>
        <v>2376247910</v>
      </c>
    </row>
    <row r="713" spans="1:10" ht="12.75">
      <c r="A713" t="s">
        <v>1743</v>
      </c>
      <c r="B713" s="21" t="s">
        <v>231</v>
      </c>
      <c r="C713" s="22" t="s">
        <v>1744</v>
      </c>
      <c r="D713" s="23">
        <v>300545915</v>
      </c>
      <c r="E713" s="24">
        <v>23283788</v>
      </c>
      <c r="F713" s="25">
        <v>52761157</v>
      </c>
      <c r="G713" s="23">
        <v>0</v>
      </c>
      <c r="H713" s="26">
        <v>0</v>
      </c>
      <c r="I713" s="24">
        <f aca="true" t="shared" si="22" ref="I713:I776">G713+H713</f>
        <v>0</v>
      </c>
      <c r="J713" s="25">
        <f aca="true" t="shared" si="23" ref="J713:J776">D713+E713+F713+I713</f>
        <v>376590860</v>
      </c>
    </row>
    <row r="714" spans="1:10" ht="12.75">
      <c r="A714" t="s">
        <v>1745</v>
      </c>
      <c r="B714" s="21" t="s">
        <v>231</v>
      </c>
      <c r="C714" s="22" t="s">
        <v>1746</v>
      </c>
      <c r="D714" s="23">
        <v>274013346</v>
      </c>
      <c r="E714" s="24">
        <v>1622448</v>
      </c>
      <c r="F714" s="25">
        <v>29057511</v>
      </c>
      <c r="G714" s="23">
        <v>47543000</v>
      </c>
      <c r="H714" s="26">
        <v>97891155</v>
      </c>
      <c r="I714" s="24">
        <f t="shared" si="22"/>
        <v>145434155</v>
      </c>
      <c r="J714" s="25">
        <f t="shared" si="23"/>
        <v>450127460</v>
      </c>
    </row>
    <row r="715" spans="1:10" ht="12.75">
      <c r="A715" t="s">
        <v>1747</v>
      </c>
      <c r="B715" s="21" t="s">
        <v>231</v>
      </c>
      <c r="C715" s="22" t="s">
        <v>1748</v>
      </c>
      <c r="D715" s="23">
        <v>386248461</v>
      </c>
      <c r="E715" s="24">
        <v>18336673</v>
      </c>
      <c r="F715" s="25">
        <v>74497964</v>
      </c>
      <c r="G715" s="23">
        <v>0</v>
      </c>
      <c r="H715" s="26">
        <v>0</v>
      </c>
      <c r="I715" s="24">
        <f t="shared" si="22"/>
        <v>0</v>
      </c>
      <c r="J715" s="25">
        <f t="shared" si="23"/>
        <v>479083098</v>
      </c>
    </row>
    <row r="716" spans="1:10" ht="12.75">
      <c r="A716" t="s">
        <v>1749</v>
      </c>
      <c r="B716" s="21" t="s">
        <v>231</v>
      </c>
      <c r="C716" s="22" t="s">
        <v>1750</v>
      </c>
      <c r="D716" s="23">
        <v>105191070</v>
      </c>
      <c r="E716" s="24">
        <v>1116413</v>
      </c>
      <c r="F716" s="25">
        <v>7944195</v>
      </c>
      <c r="G716" s="23">
        <v>0</v>
      </c>
      <c r="H716" s="26">
        <v>0</v>
      </c>
      <c r="I716" s="24">
        <f t="shared" si="22"/>
        <v>0</v>
      </c>
      <c r="J716" s="25">
        <f t="shared" si="23"/>
        <v>114251678</v>
      </c>
    </row>
    <row r="717" spans="1:10" ht="12.75">
      <c r="A717" t="s">
        <v>1751</v>
      </c>
      <c r="B717" s="21" t="s">
        <v>231</v>
      </c>
      <c r="C717" s="22" t="s">
        <v>1100</v>
      </c>
      <c r="D717" s="23">
        <v>504353614</v>
      </c>
      <c r="E717" s="24">
        <v>24347172</v>
      </c>
      <c r="F717" s="25">
        <v>195585856</v>
      </c>
      <c r="G717" s="23">
        <v>214587000</v>
      </c>
      <c r="H717" s="26">
        <v>786333123</v>
      </c>
      <c r="I717" s="24">
        <f t="shared" si="22"/>
        <v>1000920123</v>
      </c>
      <c r="J717" s="25">
        <f t="shared" si="23"/>
        <v>1725206765</v>
      </c>
    </row>
    <row r="718" spans="1:10" ht="12.75">
      <c r="A718" t="s">
        <v>1752</v>
      </c>
      <c r="B718" s="21" t="s">
        <v>231</v>
      </c>
      <c r="C718" s="22" t="s">
        <v>1753</v>
      </c>
      <c r="D718" s="23">
        <v>859843079</v>
      </c>
      <c r="E718" s="24">
        <v>28890047</v>
      </c>
      <c r="F718" s="25">
        <v>182472767</v>
      </c>
      <c r="G718" s="23">
        <v>0</v>
      </c>
      <c r="H718" s="26">
        <v>0</v>
      </c>
      <c r="I718" s="24">
        <f t="shared" si="22"/>
        <v>0</v>
      </c>
      <c r="J718" s="25">
        <f t="shared" si="23"/>
        <v>1071205893</v>
      </c>
    </row>
    <row r="719" spans="1:10" ht="12.75">
      <c r="A719" t="s">
        <v>1754</v>
      </c>
      <c r="B719" s="21" t="s">
        <v>233</v>
      </c>
      <c r="C719" s="22" t="s">
        <v>1755</v>
      </c>
      <c r="D719" s="23">
        <v>12514802344</v>
      </c>
      <c r="E719" s="24">
        <v>423200961</v>
      </c>
      <c r="F719" s="25">
        <v>1092760074</v>
      </c>
      <c r="G719" s="23">
        <v>542432000</v>
      </c>
      <c r="H719" s="26">
        <v>3300779975</v>
      </c>
      <c r="I719" s="24">
        <f t="shared" si="22"/>
        <v>3843211975</v>
      </c>
      <c r="J719" s="25">
        <f t="shared" si="23"/>
        <v>17873975354</v>
      </c>
    </row>
    <row r="720" spans="1:10" ht="12.75">
      <c r="A720" t="s">
        <v>1756</v>
      </c>
      <c r="B720" s="21" t="s">
        <v>233</v>
      </c>
      <c r="C720" s="22" t="s">
        <v>1160</v>
      </c>
      <c r="D720" s="23">
        <v>941319198</v>
      </c>
      <c r="E720" s="24">
        <v>24296384</v>
      </c>
      <c r="F720" s="25">
        <v>54865969</v>
      </c>
      <c r="G720" s="23">
        <v>56986000</v>
      </c>
      <c r="H720" s="26">
        <v>189147576</v>
      </c>
      <c r="I720" s="24">
        <f t="shared" si="22"/>
        <v>246133576</v>
      </c>
      <c r="J720" s="25">
        <f t="shared" si="23"/>
        <v>1266615127</v>
      </c>
    </row>
    <row r="721" spans="1:10" ht="12.75">
      <c r="A721" t="s">
        <v>1757</v>
      </c>
      <c r="B721" s="21" t="s">
        <v>233</v>
      </c>
      <c r="C721" s="22" t="s">
        <v>1758</v>
      </c>
      <c r="D721" s="23">
        <v>786232810</v>
      </c>
      <c r="E721" s="24">
        <v>3386019</v>
      </c>
      <c r="F721" s="25">
        <v>25947699</v>
      </c>
      <c r="G721" s="23">
        <v>49404000</v>
      </c>
      <c r="H721" s="26">
        <v>39561269</v>
      </c>
      <c r="I721" s="24">
        <f t="shared" si="22"/>
        <v>88965269</v>
      </c>
      <c r="J721" s="25">
        <f t="shared" si="23"/>
        <v>904531797</v>
      </c>
    </row>
    <row r="722" spans="1:10" ht="12.75">
      <c r="A722" t="s">
        <v>1759</v>
      </c>
      <c r="B722" s="21" t="s">
        <v>233</v>
      </c>
      <c r="C722" s="22" t="s">
        <v>1760</v>
      </c>
      <c r="D722" s="23">
        <v>952120067</v>
      </c>
      <c r="E722" s="24">
        <v>24565127</v>
      </c>
      <c r="F722" s="25">
        <v>57582910</v>
      </c>
      <c r="G722" s="23">
        <v>48007000</v>
      </c>
      <c r="H722" s="26">
        <v>192237493</v>
      </c>
      <c r="I722" s="24">
        <f t="shared" si="22"/>
        <v>240244493</v>
      </c>
      <c r="J722" s="25">
        <f t="shared" si="23"/>
        <v>1274512597</v>
      </c>
    </row>
    <row r="723" spans="1:10" ht="12.75">
      <c r="A723" t="s">
        <v>1761</v>
      </c>
      <c r="B723" s="21" t="s">
        <v>233</v>
      </c>
      <c r="C723" s="22" t="s">
        <v>1762</v>
      </c>
      <c r="D723" s="23">
        <v>490969928</v>
      </c>
      <c r="E723" s="24">
        <v>5485257</v>
      </c>
      <c r="F723" s="25">
        <v>21880742</v>
      </c>
      <c r="G723" s="23">
        <v>77178000</v>
      </c>
      <c r="H723" s="26">
        <v>36709312</v>
      </c>
      <c r="I723" s="24">
        <f t="shared" si="22"/>
        <v>113887312</v>
      </c>
      <c r="J723" s="25">
        <f t="shared" si="23"/>
        <v>632223239</v>
      </c>
    </row>
    <row r="724" spans="1:10" ht="12.75">
      <c r="A724" t="s">
        <v>1763</v>
      </c>
      <c r="B724" s="21" t="s">
        <v>233</v>
      </c>
      <c r="C724" s="22" t="s">
        <v>1764</v>
      </c>
      <c r="D724" s="23">
        <v>2047234245</v>
      </c>
      <c r="E724" s="24">
        <v>22264477</v>
      </c>
      <c r="F724" s="25">
        <v>201821991</v>
      </c>
      <c r="G724" s="23">
        <v>0</v>
      </c>
      <c r="H724" s="26">
        <v>0</v>
      </c>
      <c r="I724" s="24">
        <f t="shared" si="22"/>
        <v>0</v>
      </c>
      <c r="J724" s="25">
        <f t="shared" si="23"/>
        <v>2271320713</v>
      </c>
    </row>
    <row r="725" spans="1:10" ht="12.75">
      <c r="A725" t="s">
        <v>1765</v>
      </c>
      <c r="B725" s="21" t="s">
        <v>233</v>
      </c>
      <c r="C725" s="22" t="s">
        <v>658</v>
      </c>
      <c r="D725" s="23">
        <v>486860902</v>
      </c>
      <c r="E725" s="24">
        <v>1812121</v>
      </c>
      <c r="F725" s="25">
        <v>19692713</v>
      </c>
      <c r="G725" s="23">
        <v>37172000</v>
      </c>
      <c r="H725" s="26">
        <v>20537781</v>
      </c>
      <c r="I725" s="24">
        <f t="shared" si="22"/>
        <v>57709781</v>
      </c>
      <c r="J725" s="25">
        <f t="shared" si="23"/>
        <v>566075517</v>
      </c>
    </row>
    <row r="726" spans="1:10" ht="12.75">
      <c r="A726" t="s">
        <v>1766</v>
      </c>
      <c r="B726" s="21" t="s">
        <v>233</v>
      </c>
      <c r="C726" s="22" t="s">
        <v>1767</v>
      </c>
      <c r="D726" s="23">
        <v>824975057</v>
      </c>
      <c r="E726" s="24">
        <v>35835247</v>
      </c>
      <c r="F726" s="25">
        <v>72464972</v>
      </c>
      <c r="G726" s="23">
        <v>35500000</v>
      </c>
      <c r="H726" s="26">
        <v>353059631</v>
      </c>
      <c r="I726" s="24">
        <f t="shared" si="22"/>
        <v>388559631</v>
      </c>
      <c r="J726" s="25">
        <f t="shared" si="23"/>
        <v>1321834907</v>
      </c>
    </row>
    <row r="727" spans="1:10" ht="12.75">
      <c r="A727" t="s">
        <v>1768</v>
      </c>
      <c r="B727" s="21" t="s">
        <v>233</v>
      </c>
      <c r="C727" s="22" t="s">
        <v>1769</v>
      </c>
      <c r="D727" s="23">
        <v>622576167</v>
      </c>
      <c r="E727" s="24">
        <v>6814752</v>
      </c>
      <c r="F727" s="25">
        <v>32484047</v>
      </c>
      <c r="G727" s="23">
        <v>57053000</v>
      </c>
      <c r="H727" s="26">
        <v>59305195</v>
      </c>
      <c r="I727" s="24">
        <f t="shared" si="22"/>
        <v>116358195</v>
      </c>
      <c r="J727" s="25">
        <f t="shared" si="23"/>
        <v>778233161</v>
      </c>
    </row>
    <row r="728" spans="1:10" ht="12.75">
      <c r="A728" t="s">
        <v>1770</v>
      </c>
      <c r="B728" s="21" t="s">
        <v>233</v>
      </c>
      <c r="C728" s="22" t="s">
        <v>1771</v>
      </c>
      <c r="D728" s="23">
        <v>751951791</v>
      </c>
      <c r="E728" s="24">
        <v>12636716</v>
      </c>
      <c r="F728" s="25">
        <v>41044797</v>
      </c>
      <c r="G728" s="23">
        <v>60232000</v>
      </c>
      <c r="H728" s="26">
        <v>103394628</v>
      </c>
      <c r="I728" s="24">
        <f t="shared" si="22"/>
        <v>163626628</v>
      </c>
      <c r="J728" s="25">
        <f t="shared" si="23"/>
        <v>969259932</v>
      </c>
    </row>
    <row r="729" spans="1:10" ht="12.75">
      <c r="A729" t="s">
        <v>1772</v>
      </c>
      <c r="B729" s="21" t="s">
        <v>233</v>
      </c>
      <c r="C729" s="22" t="s">
        <v>1773</v>
      </c>
      <c r="D729" s="23">
        <v>789872233</v>
      </c>
      <c r="E729" s="24">
        <v>270825</v>
      </c>
      <c r="F729" s="25">
        <v>24210248</v>
      </c>
      <c r="G729" s="23">
        <v>31546000</v>
      </c>
      <c r="H729" s="26">
        <v>5137087</v>
      </c>
      <c r="I729" s="24">
        <f t="shared" si="22"/>
        <v>36683087</v>
      </c>
      <c r="J729" s="25">
        <f t="shared" si="23"/>
        <v>851036393</v>
      </c>
    </row>
    <row r="730" spans="1:10" ht="12.75">
      <c r="A730" t="s">
        <v>1774</v>
      </c>
      <c r="B730" s="21" t="s">
        <v>233</v>
      </c>
      <c r="C730" s="22" t="s">
        <v>219</v>
      </c>
      <c r="D730" s="23">
        <v>1457882490</v>
      </c>
      <c r="E730" s="24">
        <v>8467634</v>
      </c>
      <c r="F730" s="25">
        <v>58452138</v>
      </c>
      <c r="G730" s="23">
        <v>20943000</v>
      </c>
      <c r="H730" s="26">
        <v>117467694</v>
      </c>
      <c r="I730" s="24">
        <f t="shared" si="22"/>
        <v>138410694</v>
      </c>
      <c r="J730" s="25">
        <f t="shared" si="23"/>
        <v>1663212956</v>
      </c>
    </row>
    <row r="731" spans="1:10" ht="12.75">
      <c r="A731" t="s">
        <v>1775</v>
      </c>
      <c r="B731" s="21" t="s">
        <v>233</v>
      </c>
      <c r="C731" s="22" t="s">
        <v>1776</v>
      </c>
      <c r="D731" s="23">
        <v>967616966</v>
      </c>
      <c r="E731" s="24">
        <v>4985500</v>
      </c>
      <c r="F731" s="25">
        <v>25341258</v>
      </c>
      <c r="G731" s="23">
        <v>19492000</v>
      </c>
      <c r="H731" s="26">
        <v>70789019</v>
      </c>
      <c r="I731" s="24">
        <f t="shared" si="22"/>
        <v>90281019</v>
      </c>
      <c r="J731" s="25">
        <f t="shared" si="23"/>
        <v>1088224743</v>
      </c>
    </row>
    <row r="732" spans="1:10" ht="12.75">
      <c r="A732" t="s">
        <v>1777</v>
      </c>
      <c r="B732" s="21" t="s">
        <v>233</v>
      </c>
      <c r="C732" s="22" t="s">
        <v>1778</v>
      </c>
      <c r="D732" s="23">
        <v>2508149582</v>
      </c>
      <c r="E732" s="24">
        <v>8205757</v>
      </c>
      <c r="F732" s="25">
        <v>121025351</v>
      </c>
      <c r="G732" s="23">
        <v>287165000</v>
      </c>
      <c r="H732" s="26">
        <v>135120665</v>
      </c>
      <c r="I732" s="24">
        <f t="shared" si="22"/>
        <v>422285665</v>
      </c>
      <c r="J732" s="25">
        <f t="shared" si="23"/>
        <v>3059666355</v>
      </c>
    </row>
    <row r="733" spans="1:10" ht="12.75">
      <c r="A733" t="s">
        <v>1779</v>
      </c>
      <c r="B733" s="21" t="s">
        <v>233</v>
      </c>
      <c r="C733" s="22" t="s">
        <v>1780</v>
      </c>
      <c r="D733" s="23">
        <v>499187981</v>
      </c>
      <c r="E733" s="24">
        <v>4186012</v>
      </c>
      <c r="F733" s="25">
        <v>28617782</v>
      </c>
      <c r="G733" s="23">
        <v>19934000</v>
      </c>
      <c r="H733" s="26">
        <v>74881922</v>
      </c>
      <c r="I733" s="24">
        <f t="shared" si="22"/>
        <v>94815922</v>
      </c>
      <c r="J733" s="25">
        <f t="shared" si="23"/>
        <v>626807697</v>
      </c>
    </row>
    <row r="734" spans="1:10" ht="12.75">
      <c r="A734" t="s">
        <v>1781</v>
      </c>
      <c r="B734" s="21" t="s">
        <v>233</v>
      </c>
      <c r="C734" s="22" t="s">
        <v>1782</v>
      </c>
      <c r="D734" s="23">
        <v>811943574</v>
      </c>
      <c r="E734" s="24">
        <v>15513559</v>
      </c>
      <c r="F734" s="25">
        <v>40764953</v>
      </c>
      <c r="G734" s="23">
        <v>59455000</v>
      </c>
      <c r="H734" s="26">
        <v>124099092</v>
      </c>
      <c r="I734" s="24">
        <f t="shared" si="22"/>
        <v>183554092</v>
      </c>
      <c r="J734" s="25">
        <f t="shared" si="23"/>
        <v>1051776178</v>
      </c>
    </row>
    <row r="735" spans="1:10" ht="12.75">
      <c r="A735" t="s">
        <v>1783</v>
      </c>
      <c r="B735" s="21" t="s">
        <v>233</v>
      </c>
      <c r="C735" s="22" t="s">
        <v>1784</v>
      </c>
      <c r="D735" s="23">
        <v>878744599</v>
      </c>
      <c r="E735" s="24">
        <v>33850249</v>
      </c>
      <c r="F735" s="25">
        <v>163904154</v>
      </c>
      <c r="G735" s="23">
        <v>0</v>
      </c>
      <c r="H735" s="26">
        <v>0</v>
      </c>
      <c r="I735" s="24">
        <f t="shared" si="22"/>
        <v>0</v>
      </c>
      <c r="J735" s="25">
        <f t="shared" si="23"/>
        <v>1076499002</v>
      </c>
    </row>
    <row r="736" spans="1:10" ht="12.75">
      <c r="A736" t="s">
        <v>1785</v>
      </c>
      <c r="B736" s="21" t="s">
        <v>233</v>
      </c>
      <c r="C736" s="22" t="s">
        <v>1786</v>
      </c>
      <c r="D736" s="23">
        <v>534525606</v>
      </c>
      <c r="E736" s="24">
        <v>8883646</v>
      </c>
      <c r="F736" s="25">
        <v>26960731</v>
      </c>
      <c r="G736" s="23">
        <v>0</v>
      </c>
      <c r="H736" s="26">
        <v>0</v>
      </c>
      <c r="I736" s="24">
        <f t="shared" si="22"/>
        <v>0</v>
      </c>
      <c r="J736" s="25">
        <f t="shared" si="23"/>
        <v>570369983</v>
      </c>
    </row>
    <row r="737" spans="1:10" ht="12.75">
      <c r="A737" t="s">
        <v>1787</v>
      </c>
      <c r="B737" s="21" t="s">
        <v>233</v>
      </c>
      <c r="C737" s="22" t="s">
        <v>1788</v>
      </c>
      <c r="D737" s="23">
        <v>934744756</v>
      </c>
      <c r="E737" s="24">
        <v>14884560</v>
      </c>
      <c r="F737" s="25">
        <v>57661926</v>
      </c>
      <c r="G737" s="23">
        <v>15488000</v>
      </c>
      <c r="H737" s="26">
        <v>201697473</v>
      </c>
      <c r="I737" s="24">
        <f t="shared" si="22"/>
        <v>217185473</v>
      </c>
      <c r="J737" s="25">
        <f t="shared" si="23"/>
        <v>1224476715</v>
      </c>
    </row>
    <row r="738" spans="1:10" ht="12.75">
      <c r="A738" t="s">
        <v>1789</v>
      </c>
      <c r="B738" s="21" t="s">
        <v>233</v>
      </c>
      <c r="C738" s="22" t="s">
        <v>1790</v>
      </c>
      <c r="D738" s="23">
        <v>832253903</v>
      </c>
      <c r="E738" s="24">
        <v>23060896</v>
      </c>
      <c r="F738" s="25">
        <v>64289372</v>
      </c>
      <c r="G738" s="23">
        <v>73452000</v>
      </c>
      <c r="H738" s="26">
        <v>166647154</v>
      </c>
      <c r="I738" s="24">
        <f t="shared" si="22"/>
        <v>240099154</v>
      </c>
      <c r="J738" s="25">
        <f t="shared" si="23"/>
        <v>1159703325</v>
      </c>
    </row>
    <row r="739" spans="1:10" ht="12.75">
      <c r="A739" t="s">
        <v>1791</v>
      </c>
      <c r="B739" s="21" t="s">
        <v>233</v>
      </c>
      <c r="C739" s="22" t="s">
        <v>996</v>
      </c>
      <c r="D739" s="23">
        <v>1556381717</v>
      </c>
      <c r="E739" s="24">
        <v>32162336</v>
      </c>
      <c r="F739" s="25">
        <v>80052799</v>
      </c>
      <c r="G739" s="23">
        <v>111936000</v>
      </c>
      <c r="H739" s="26">
        <v>257298337</v>
      </c>
      <c r="I739" s="24">
        <f t="shared" si="22"/>
        <v>369234337</v>
      </c>
      <c r="J739" s="25">
        <f t="shared" si="23"/>
        <v>2037831189</v>
      </c>
    </row>
    <row r="740" spans="1:10" ht="12.75">
      <c r="A740" t="s">
        <v>1792</v>
      </c>
      <c r="B740" s="21" t="s">
        <v>233</v>
      </c>
      <c r="C740" s="22" t="s">
        <v>1793</v>
      </c>
      <c r="D740" s="23">
        <v>827675274</v>
      </c>
      <c r="E740" s="24">
        <v>22489</v>
      </c>
      <c r="F740" s="25">
        <v>28804464</v>
      </c>
      <c r="G740" s="23">
        <v>15928000</v>
      </c>
      <c r="H740" s="26">
        <v>2263530</v>
      </c>
      <c r="I740" s="24">
        <f t="shared" si="22"/>
        <v>18191530</v>
      </c>
      <c r="J740" s="25">
        <f t="shared" si="23"/>
        <v>874693757</v>
      </c>
    </row>
    <row r="741" spans="1:10" ht="12.75">
      <c r="A741" t="s">
        <v>1794</v>
      </c>
      <c r="B741" s="21" t="s">
        <v>233</v>
      </c>
      <c r="C741" s="22" t="s">
        <v>1795</v>
      </c>
      <c r="D741" s="23">
        <v>1579979268</v>
      </c>
      <c r="E741" s="24">
        <v>11225051</v>
      </c>
      <c r="F741" s="25">
        <v>63329576</v>
      </c>
      <c r="G741" s="23">
        <v>46886000</v>
      </c>
      <c r="H741" s="26">
        <v>136894004</v>
      </c>
      <c r="I741" s="24">
        <f t="shared" si="22"/>
        <v>183780004</v>
      </c>
      <c r="J741" s="25">
        <f t="shared" si="23"/>
        <v>1838313899</v>
      </c>
    </row>
    <row r="742" spans="1:10" ht="12.75">
      <c r="A742" t="s">
        <v>1796</v>
      </c>
      <c r="B742" s="21" t="s">
        <v>233</v>
      </c>
      <c r="C742" s="22" t="s">
        <v>1797</v>
      </c>
      <c r="D742" s="23">
        <v>1372179943</v>
      </c>
      <c r="E742" s="24">
        <v>38274540</v>
      </c>
      <c r="F742" s="25">
        <v>79129427</v>
      </c>
      <c r="G742" s="23">
        <v>64446000</v>
      </c>
      <c r="H742" s="26">
        <v>297237227</v>
      </c>
      <c r="I742" s="24">
        <f t="shared" si="22"/>
        <v>361683227</v>
      </c>
      <c r="J742" s="25">
        <f t="shared" si="23"/>
        <v>1851267137</v>
      </c>
    </row>
    <row r="743" spans="1:10" ht="12.75">
      <c r="A743" t="s">
        <v>1798</v>
      </c>
      <c r="B743" s="21" t="s">
        <v>233</v>
      </c>
      <c r="C743" s="22" t="s">
        <v>1799</v>
      </c>
      <c r="D743" s="23">
        <v>457862917</v>
      </c>
      <c r="E743" s="24">
        <v>2947634</v>
      </c>
      <c r="F743" s="25">
        <v>15825203</v>
      </c>
      <c r="G743" s="23">
        <v>24858000</v>
      </c>
      <c r="H743" s="26">
        <v>33346893</v>
      </c>
      <c r="I743" s="24">
        <f t="shared" si="22"/>
        <v>58204893</v>
      </c>
      <c r="J743" s="25">
        <f t="shared" si="23"/>
        <v>534840647</v>
      </c>
    </row>
    <row r="744" spans="1:10" ht="12.75">
      <c r="A744" t="s">
        <v>1800</v>
      </c>
      <c r="B744" s="21" t="s">
        <v>233</v>
      </c>
      <c r="C744" s="22" t="s">
        <v>1801</v>
      </c>
      <c r="D744" s="23">
        <v>704404488</v>
      </c>
      <c r="E744" s="24">
        <v>702814</v>
      </c>
      <c r="F744" s="25">
        <v>22621909</v>
      </c>
      <c r="G744" s="23">
        <v>24641000</v>
      </c>
      <c r="H744" s="26">
        <v>15329157</v>
      </c>
      <c r="I744" s="24">
        <f t="shared" si="22"/>
        <v>39970157</v>
      </c>
      <c r="J744" s="25">
        <f t="shared" si="23"/>
        <v>767699368</v>
      </c>
    </row>
    <row r="745" spans="1:10" ht="12.75">
      <c r="A745" t="s">
        <v>1802</v>
      </c>
      <c r="B745" s="21" t="s">
        <v>233</v>
      </c>
      <c r="C745" s="22" t="s">
        <v>1803</v>
      </c>
      <c r="D745" s="23">
        <v>666249245</v>
      </c>
      <c r="E745" s="24">
        <v>12021833</v>
      </c>
      <c r="F745" s="25">
        <v>33276862</v>
      </c>
      <c r="G745" s="23">
        <v>53739000</v>
      </c>
      <c r="H745" s="26">
        <v>96135650</v>
      </c>
      <c r="I745" s="24">
        <f t="shared" si="22"/>
        <v>149874650</v>
      </c>
      <c r="J745" s="25">
        <f t="shared" si="23"/>
        <v>861422590</v>
      </c>
    </row>
    <row r="746" spans="1:10" ht="12.75">
      <c r="A746" t="s">
        <v>1804</v>
      </c>
      <c r="B746" s="21" t="s">
        <v>233</v>
      </c>
      <c r="C746" s="22" t="s">
        <v>1805</v>
      </c>
      <c r="D746" s="23">
        <v>3581662022</v>
      </c>
      <c r="E746" s="24">
        <v>95257432</v>
      </c>
      <c r="F746" s="25">
        <v>248053961</v>
      </c>
      <c r="G746" s="23">
        <v>295518000</v>
      </c>
      <c r="H746" s="26">
        <v>717627076</v>
      </c>
      <c r="I746" s="24">
        <f t="shared" si="22"/>
        <v>1013145076</v>
      </c>
      <c r="J746" s="25">
        <f t="shared" si="23"/>
        <v>4938118491</v>
      </c>
    </row>
    <row r="747" spans="1:10" ht="12.75">
      <c r="A747" t="s">
        <v>1806</v>
      </c>
      <c r="B747" s="21" t="s">
        <v>233</v>
      </c>
      <c r="C747" s="22" t="s">
        <v>1807</v>
      </c>
      <c r="D747" s="23">
        <v>831666899</v>
      </c>
      <c r="E747" s="24">
        <v>35760394</v>
      </c>
      <c r="F747" s="25">
        <v>55598410</v>
      </c>
      <c r="G747" s="23">
        <v>111728000</v>
      </c>
      <c r="H747" s="26">
        <v>224753200</v>
      </c>
      <c r="I747" s="24">
        <f t="shared" si="22"/>
        <v>336481200</v>
      </c>
      <c r="J747" s="25">
        <f t="shared" si="23"/>
        <v>1259506903</v>
      </c>
    </row>
    <row r="748" spans="1:10" ht="12.75">
      <c r="A748" t="s">
        <v>1808</v>
      </c>
      <c r="B748" s="21" t="s">
        <v>233</v>
      </c>
      <c r="C748" s="22" t="s">
        <v>1809</v>
      </c>
      <c r="D748" s="23">
        <v>1102510425</v>
      </c>
      <c r="E748" s="24">
        <v>25313790</v>
      </c>
      <c r="F748" s="25">
        <v>59362036</v>
      </c>
      <c r="G748" s="23">
        <v>64608000</v>
      </c>
      <c r="H748" s="26">
        <v>200043637</v>
      </c>
      <c r="I748" s="24">
        <f t="shared" si="22"/>
        <v>264651637</v>
      </c>
      <c r="J748" s="25">
        <f t="shared" si="23"/>
        <v>1451837888</v>
      </c>
    </row>
    <row r="749" spans="1:10" ht="12.75">
      <c r="A749" t="s">
        <v>1810</v>
      </c>
      <c r="B749" s="21" t="s">
        <v>233</v>
      </c>
      <c r="C749" s="22" t="s">
        <v>1811</v>
      </c>
      <c r="D749" s="23">
        <v>428160528</v>
      </c>
      <c r="E749" s="24">
        <v>10736944</v>
      </c>
      <c r="F749" s="25">
        <v>28485942</v>
      </c>
      <c r="G749" s="23">
        <v>5644000</v>
      </c>
      <c r="H749" s="26">
        <v>119348925</v>
      </c>
      <c r="I749" s="24">
        <f t="shared" si="22"/>
        <v>124992925</v>
      </c>
      <c r="J749" s="25">
        <f t="shared" si="23"/>
        <v>592376339</v>
      </c>
    </row>
    <row r="750" spans="1:10" ht="12.75">
      <c r="A750" t="s">
        <v>1812</v>
      </c>
      <c r="B750" s="21" t="s">
        <v>233</v>
      </c>
      <c r="C750" s="22" t="s">
        <v>1813</v>
      </c>
      <c r="D750" s="23">
        <v>323439061</v>
      </c>
      <c r="E750" s="24">
        <v>8835317</v>
      </c>
      <c r="F750" s="25">
        <v>44709873</v>
      </c>
      <c r="G750" s="23">
        <v>19718000</v>
      </c>
      <c r="H750" s="26">
        <v>132518225</v>
      </c>
      <c r="I750" s="24">
        <f t="shared" si="22"/>
        <v>152236225</v>
      </c>
      <c r="J750" s="25">
        <f t="shared" si="23"/>
        <v>529220476</v>
      </c>
    </row>
    <row r="751" spans="1:10" ht="12.75">
      <c r="A751" t="s">
        <v>1814</v>
      </c>
      <c r="B751" s="21" t="s">
        <v>233</v>
      </c>
      <c r="C751" s="22" t="s">
        <v>395</v>
      </c>
      <c r="D751" s="23">
        <v>1736591865</v>
      </c>
      <c r="E751" s="24">
        <v>61494038</v>
      </c>
      <c r="F751" s="25">
        <v>98978936</v>
      </c>
      <c r="G751" s="23">
        <v>39281000</v>
      </c>
      <c r="H751" s="26">
        <v>475567610</v>
      </c>
      <c r="I751" s="24">
        <f t="shared" si="22"/>
        <v>514848610</v>
      </c>
      <c r="J751" s="25">
        <f t="shared" si="23"/>
        <v>2411913449</v>
      </c>
    </row>
    <row r="752" spans="1:10" ht="12.75">
      <c r="A752" t="s">
        <v>1815</v>
      </c>
      <c r="B752" s="21" t="s">
        <v>233</v>
      </c>
      <c r="C752" s="22" t="s">
        <v>746</v>
      </c>
      <c r="D752" s="23">
        <v>806895341</v>
      </c>
      <c r="E752" s="24">
        <v>16126923</v>
      </c>
      <c r="F752" s="25">
        <v>45604727</v>
      </c>
      <c r="G752" s="23">
        <v>24620000</v>
      </c>
      <c r="H752" s="26">
        <v>141643842</v>
      </c>
      <c r="I752" s="24">
        <f t="shared" si="22"/>
        <v>166263842</v>
      </c>
      <c r="J752" s="25">
        <f t="shared" si="23"/>
        <v>1034890833</v>
      </c>
    </row>
    <row r="753" spans="1:10" ht="12.75">
      <c r="A753" t="s">
        <v>1816</v>
      </c>
      <c r="B753" s="21" t="s">
        <v>233</v>
      </c>
      <c r="C753" s="22" t="s">
        <v>1817</v>
      </c>
      <c r="D753" s="23">
        <v>1176590297</v>
      </c>
      <c r="E753" s="24">
        <v>20240547</v>
      </c>
      <c r="F753" s="25">
        <v>59440876</v>
      </c>
      <c r="G753" s="23">
        <v>71931000</v>
      </c>
      <c r="H753" s="26">
        <v>171507666</v>
      </c>
      <c r="I753" s="24">
        <f t="shared" si="22"/>
        <v>243438666</v>
      </c>
      <c r="J753" s="25">
        <f t="shared" si="23"/>
        <v>1499710386</v>
      </c>
    </row>
    <row r="754" spans="1:10" ht="12.75">
      <c r="A754" t="s">
        <v>1818</v>
      </c>
      <c r="B754" s="21" t="s">
        <v>233</v>
      </c>
      <c r="C754" s="22" t="s">
        <v>1819</v>
      </c>
      <c r="D754" s="23">
        <v>841176360</v>
      </c>
      <c r="E754" s="24">
        <v>17044734</v>
      </c>
      <c r="F754" s="25">
        <v>63832921</v>
      </c>
      <c r="G754" s="23">
        <v>42069000</v>
      </c>
      <c r="H754" s="26">
        <v>228491962</v>
      </c>
      <c r="I754" s="24">
        <f t="shared" si="22"/>
        <v>270560962</v>
      </c>
      <c r="J754" s="25">
        <f t="shared" si="23"/>
        <v>1192614977</v>
      </c>
    </row>
    <row r="755" spans="1:10" ht="12.75">
      <c r="A755" t="s">
        <v>1820</v>
      </c>
      <c r="B755" s="21" t="s">
        <v>233</v>
      </c>
      <c r="C755" s="22" t="s">
        <v>1821</v>
      </c>
      <c r="D755" s="23">
        <v>721427597</v>
      </c>
      <c r="E755" s="24">
        <v>8446774</v>
      </c>
      <c r="F755" s="25">
        <v>95102334</v>
      </c>
      <c r="G755" s="23">
        <v>52512000</v>
      </c>
      <c r="H755" s="26">
        <v>445823064</v>
      </c>
      <c r="I755" s="24">
        <f t="shared" si="22"/>
        <v>498335064</v>
      </c>
      <c r="J755" s="25">
        <f t="shared" si="23"/>
        <v>1323311769</v>
      </c>
    </row>
    <row r="756" spans="1:10" ht="12.75">
      <c r="A756" t="s">
        <v>1822</v>
      </c>
      <c r="B756" s="21" t="s">
        <v>233</v>
      </c>
      <c r="C756" s="22" t="s">
        <v>1823</v>
      </c>
      <c r="D756" s="23">
        <v>1128808193</v>
      </c>
      <c r="E756" s="24">
        <v>5976736</v>
      </c>
      <c r="F756" s="25">
        <v>46084315</v>
      </c>
      <c r="G756" s="23">
        <v>53414000</v>
      </c>
      <c r="H756" s="26">
        <v>99865493</v>
      </c>
      <c r="I756" s="24">
        <f t="shared" si="22"/>
        <v>153279493</v>
      </c>
      <c r="J756" s="25">
        <f t="shared" si="23"/>
        <v>1334148737</v>
      </c>
    </row>
    <row r="757" spans="1:10" ht="12.75">
      <c r="A757" t="s">
        <v>1824</v>
      </c>
      <c r="B757" s="21" t="s">
        <v>233</v>
      </c>
      <c r="C757" s="22" t="s">
        <v>1270</v>
      </c>
      <c r="D757" s="23">
        <v>507640835</v>
      </c>
      <c r="E757" s="24">
        <v>15435200</v>
      </c>
      <c r="F757" s="25">
        <v>83014886</v>
      </c>
      <c r="G757" s="23">
        <v>42899000</v>
      </c>
      <c r="H757" s="26">
        <v>222190317</v>
      </c>
      <c r="I757" s="24">
        <f t="shared" si="22"/>
        <v>265089317</v>
      </c>
      <c r="J757" s="25">
        <f t="shared" si="23"/>
        <v>871180238</v>
      </c>
    </row>
    <row r="758" spans="1:10" ht="12.75">
      <c r="A758" t="s">
        <v>1825</v>
      </c>
      <c r="B758" s="21" t="s">
        <v>233</v>
      </c>
      <c r="C758" s="22" t="s">
        <v>233</v>
      </c>
      <c r="D758" s="23">
        <v>207564523</v>
      </c>
      <c r="E758" s="24">
        <v>13956832</v>
      </c>
      <c r="F758" s="25">
        <v>13547085</v>
      </c>
      <c r="G758" s="23">
        <v>0</v>
      </c>
      <c r="H758" s="26">
        <v>0</v>
      </c>
      <c r="I758" s="24">
        <f t="shared" si="22"/>
        <v>0</v>
      </c>
      <c r="J758" s="25">
        <f t="shared" si="23"/>
        <v>235068440</v>
      </c>
    </row>
    <row r="759" spans="1:10" ht="12.75">
      <c r="A759" t="s">
        <v>1826</v>
      </c>
      <c r="B759" s="21" t="s">
        <v>233</v>
      </c>
      <c r="C759" s="22" t="s">
        <v>1827</v>
      </c>
      <c r="D759" s="23">
        <v>1521865897</v>
      </c>
      <c r="E759" s="24">
        <v>33438150</v>
      </c>
      <c r="F759" s="25">
        <v>190419717</v>
      </c>
      <c r="G759" s="23">
        <v>172145000</v>
      </c>
      <c r="H759" s="26">
        <v>331840947</v>
      </c>
      <c r="I759" s="24">
        <f t="shared" si="22"/>
        <v>503985947</v>
      </c>
      <c r="J759" s="25">
        <f t="shared" si="23"/>
        <v>2249709711</v>
      </c>
    </row>
    <row r="760" spans="1:10" ht="12.75">
      <c r="A760" t="s">
        <v>1828</v>
      </c>
      <c r="B760" s="21" t="s">
        <v>233</v>
      </c>
      <c r="C760" s="22" t="s">
        <v>1829</v>
      </c>
      <c r="D760" s="23">
        <v>659909605</v>
      </c>
      <c r="E760" s="24">
        <v>3993499</v>
      </c>
      <c r="F760" s="25">
        <v>23261391</v>
      </c>
      <c r="G760" s="23">
        <v>29879000</v>
      </c>
      <c r="H760" s="26">
        <v>47265169</v>
      </c>
      <c r="I760" s="24">
        <f t="shared" si="22"/>
        <v>77144169</v>
      </c>
      <c r="J760" s="25">
        <f t="shared" si="23"/>
        <v>764308664</v>
      </c>
    </row>
    <row r="761" spans="1:10" ht="12.75">
      <c r="A761" t="s">
        <v>1830</v>
      </c>
      <c r="B761" s="21" t="s">
        <v>233</v>
      </c>
      <c r="C761" s="22" t="s">
        <v>1831</v>
      </c>
      <c r="D761" s="23">
        <v>472303209</v>
      </c>
      <c r="E761" s="24">
        <v>16112743</v>
      </c>
      <c r="F761" s="25">
        <v>76953132</v>
      </c>
      <c r="G761" s="23">
        <v>24080000</v>
      </c>
      <c r="H761" s="26">
        <v>231994787</v>
      </c>
      <c r="I761" s="24">
        <f t="shared" si="22"/>
        <v>256074787</v>
      </c>
      <c r="J761" s="25">
        <f t="shared" si="23"/>
        <v>821443871</v>
      </c>
    </row>
    <row r="762" spans="1:10" ht="12.75">
      <c r="A762" t="s">
        <v>1832</v>
      </c>
      <c r="B762" s="21" t="s">
        <v>233</v>
      </c>
      <c r="C762" s="22" t="s">
        <v>1833</v>
      </c>
      <c r="D762" s="23">
        <v>720488391</v>
      </c>
      <c r="E762" s="24">
        <v>13128198</v>
      </c>
      <c r="F762" s="25">
        <v>50745787</v>
      </c>
      <c r="G762" s="23">
        <v>57179000</v>
      </c>
      <c r="H762" s="26">
        <v>145086459</v>
      </c>
      <c r="I762" s="24">
        <f t="shared" si="22"/>
        <v>202265459</v>
      </c>
      <c r="J762" s="25">
        <f t="shared" si="23"/>
        <v>986627835</v>
      </c>
    </row>
    <row r="763" spans="1:10" ht="12.75">
      <c r="A763" t="s">
        <v>1834</v>
      </c>
      <c r="B763" s="21" t="s">
        <v>233</v>
      </c>
      <c r="C763" s="22" t="s">
        <v>1835</v>
      </c>
      <c r="D763" s="23">
        <v>1133856425</v>
      </c>
      <c r="E763" s="24">
        <v>28866809</v>
      </c>
      <c r="F763" s="25">
        <v>61400166</v>
      </c>
      <c r="G763" s="23">
        <v>40721000</v>
      </c>
      <c r="H763" s="26">
        <v>235904121</v>
      </c>
      <c r="I763" s="24">
        <f t="shared" si="22"/>
        <v>276625121</v>
      </c>
      <c r="J763" s="25">
        <f t="shared" si="23"/>
        <v>1500748521</v>
      </c>
    </row>
    <row r="764" spans="1:10" ht="12.75">
      <c r="A764" t="s">
        <v>1836</v>
      </c>
      <c r="B764" s="21" t="s">
        <v>233</v>
      </c>
      <c r="C764" s="22" t="s">
        <v>1837</v>
      </c>
      <c r="D764" s="23">
        <v>717905574</v>
      </c>
      <c r="E764" s="24">
        <v>14436115</v>
      </c>
      <c r="F764" s="25">
        <v>39143009</v>
      </c>
      <c r="G764" s="23">
        <v>7005000</v>
      </c>
      <c r="H764" s="26">
        <v>135809450</v>
      </c>
      <c r="I764" s="24">
        <f t="shared" si="22"/>
        <v>142814450</v>
      </c>
      <c r="J764" s="25">
        <f t="shared" si="23"/>
        <v>914299148</v>
      </c>
    </row>
    <row r="765" spans="1:10" ht="12.75">
      <c r="A765" t="s">
        <v>1838</v>
      </c>
      <c r="B765" s="21" t="s">
        <v>233</v>
      </c>
      <c r="C765" s="22" t="s">
        <v>1839</v>
      </c>
      <c r="D765" s="23">
        <v>660614009</v>
      </c>
      <c r="E765" s="24">
        <v>15292141</v>
      </c>
      <c r="F765" s="25">
        <v>42501329</v>
      </c>
      <c r="G765" s="23">
        <v>42995000</v>
      </c>
      <c r="H765" s="26">
        <v>160741276</v>
      </c>
      <c r="I765" s="24">
        <f t="shared" si="22"/>
        <v>203736276</v>
      </c>
      <c r="J765" s="25">
        <f t="shared" si="23"/>
        <v>922143755</v>
      </c>
    </row>
    <row r="766" spans="1:10" ht="12.75">
      <c r="A766" t="s">
        <v>1840</v>
      </c>
      <c r="B766" s="21" t="s">
        <v>233</v>
      </c>
      <c r="C766" s="22" t="s">
        <v>1841</v>
      </c>
      <c r="D766" s="23">
        <v>902811753</v>
      </c>
      <c r="E766" s="24">
        <v>34594625</v>
      </c>
      <c r="F766" s="25">
        <v>52619763</v>
      </c>
      <c r="G766" s="23">
        <v>56693000</v>
      </c>
      <c r="H766" s="26">
        <v>248049162</v>
      </c>
      <c r="I766" s="24">
        <f t="shared" si="22"/>
        <v>304742162</v>
      </c>
      <c r="J766" s="25">
        <f t="shared" si="23"/>
        <v>1294768303</v>
      </c>
    </row>
    <row r="767" spans="1:10" ht="12.75">
      <c r="A767" t="s">
        <v>1842</v>
      </c>
      <c r="B767" s="21" t="s">
        <v>233</v>
      </c>
      <c r="C767" s="22" t="s">
        <v>1305</v>
      </c>
      <c r="D767" s="23">
        <v>973487003</v>
      </c>
      <c r="E767" s="24">
        <v>6143097</v>
      </c>
      <c r="F767" s="25">
        <v>94193789</v>
      </c>
      <c r="G767" s="23">
        <v>58928000</v>
      </c>
      <c r="H767" s="26">
        <v>406213296</v>
      </c>
      <c r="I767" s="24">
        <f t="shared" si="22"/>
        <v>465141296</v>
      </c>
      <c r="J767" s="25">
        <f t="shared" si="23"/>
        <v>1538965185</v>
      </c>
    </row>
    <row r="768" spans="1:10" ht="12.75">
      <c r="A768" t="s">
        <v>1843</v>
      </c>
      <c r="B768" s="21" t="s">
        <v>233</v>
      </c>
      <c r="C768" s="22" t="s">
        <v>1844</v>
      </c>
      <c r="D768" s="23">
        <v>581016302</v>
      </c>
      <c r="E768" s="24">
        <v>16010831</v>
      </c>
      <c r="F768" s="25">
        <v>90951422</v>
      </c>
      <c r="G768" s="23">
        <v>51629000</v>
      </c>
      <c r="H768" s="26">
        <v>236303652</v>
      </c>
      <c r="I768" s="24">
        <f t="shared" si="22"/>
        <v>287932652</v>
      </c>
      <c r="J768" s="25">
        <f t="shared" si="23"/>
        <v>975911207</v>
      </c>
    </row>
    <row r="769" spans="1:10" ht="12.75">
      <c r="A769" t="s">
        <v>1845</v>
      </c>
      <c r="B769" s="21" t="s">
        <v>233</v>
      </c>
      <c r="C769" s="22" t="s">
        <v>1846</v>
      </c>
      <c r="D769" s="23">
        <v>3044788401</v>
      </c>
      <c r="E769" s="24">
        <v>90233318</v>
      </c>
      <c r="F769" s="25">
        <v>198016056</v>
      </c>
      <c r="G769" s="23">
        <v>0</v>
      </c>
      <c r="H769" s="26">
        <v>0</v>
      </c>
      <c r="I769" s="24">
        <f t="shared" si="22"/>
        <v>0</v>
      </c>
      <c r="J769" s="25">
        <f t="shared" si="23"/>
        <v>3333037775</v>
      </c>
    </row>
    <row r="770" spans="1:10" ht="12.75">
      <c r="A770" t="s">
        <v>1847</v>
      </c>
      <c r="B770" s="21" t="s">
        <v>233</v>
      </c>
      <c r="C770" s="22" t="s">
        <v>1848</v>
      </c>
      <c r="D770" s="23">
        <v>1774512307</v>
      </c>
      <c r="E770" s="24">
        <v>21344917</v>
      </c>
      <c r="F770" s="25">
        <v>67301576</v>
      </c>
      <c r="G770" s="23">
        <v>41991000</v>
      </c>
      <c r="H770" s="26">
        <v>225203607</v>
      </c>
      <c r="I770" s="24">
        <f t="shared" si="22"/>
        <v>267194607</v>
      </c>
      <c r="J770" s="25">
        <f t="shared" si="23"/>
        <v>2130353407</v>
      </c>
    </row>
    <row r="771" spans="1:10" ht="12.75">
      <c r="A771" t="s">
        <v>1849</v>
      </c>
      <c r="B771" s="21" t="s">
        <v>233</v>
      </c>
      <c r="C771" s="22" t="s">
        <v>1309</v>
      </c>
      <c r="D771" s="23">
        <v>627506998</v>
      </c>
      <c r="E771" s="24">
        <v>12056109</v>
      </c>
      <c r="F771" s="25">
        <v>42173870</v>
      </c>
      <c r="G771" s="23">
        <v>10859000</v>
      </c>
      <c r="H771" s="26">
        <v>112095398</v>
      </c>
      <c r="I771" s="24">
        <f t="shared" si="22"/>
        <v>122954398</v>
      </c>
      <c r="J771" s="25">
        <f t="shared" si="23"/>
        <v>804691375</v>
      </c>
    </row>
    <row r="772" spans="1:10" ht="12.75">
      <c r="A772" t="s">
        <v>1850</v>
      </c>
      <c r="B772" s="21" t="s">
        <v>233</v>
      </c>
      <c r="C772" s="22" t="s">
        <v>1851</v>
      </c>
      <c r="D772" s="23">
        <v>1246208941</v>
      </c>
      <c r="E772" s="24">
        <v>11493461</v>
      </c>
      <c r="F772" s="25">
        <v>50193898</v>
      </c>
      <c r="G772" s="23">
        <v>88184000</v>
      </c>
      <c r="H772" s="26">
        <v>110912976</v>
      </c>
      <c r="I772" s="24">
        <f t="shared" si="22"/>
        <v>199096976</v>
      </c>
      <c r="J772" s="25">
        <f t="shared" si="23"/>
        <v>1506993276</v>
      </c>
    </row>
    <row r="773" spans="1:10" ht="12.75">
      <c r="A773" t="s">
        <v>1852</v>
      </c>
      <c r="B773" s="21" t="s">
        <v>233</v>
      </c>
      <c r="C773" s="22" t="s">
        <v>626</v>
      </c>
      <c r="D773" s="23">
        <v>1110845878</v>
      </c>
      <c r="E773" s="24">
        <v>38590832</v>
      </c>
      <c r="F773" s="25">
        <v>61296786</v>
      </c>
      <c r="G773" s="23">
        <v>216273000</v>
      </c>
      <c r="H773" s="26">
        <v>226964848</v>
      </c>
      <c r="I773" s="24">
        <f t="shared" si="22"/>
        <v>443237848</v>
      </c>
      <c r="J773" s="25">
        <f t="shared" si="23"/>
        <v>1653971344</v>
      </c>
    </row>
    <row r="774" spans="1:10" ht="12.75">
      <c r="A774" t="s">
        <v>1853</v>
      </c>
      <c r="B774" s="21" t="s">
        <v>233</v>
      </c>
      <c r="C774" s="22" t="s">
        <v>1854</v>
      </c>
      <c r="D774" s="23">
        <v>551900917</v>
      </c>
      <c r="E774" s="24">
        <v>3210575</v>
      </c>
      <c r="F774" s="25">
        <v>34822234</v>
      </c>
      <c r="G774" s="23">
        <v>52919000</v>
      </c>
      <c r="H774" s="26">
        <v>29652854</v>
      </c>
      <c r="I774" s="24">
        <f t="shared" si="22"/>
        <v>82571854</v>
      </c>
      <c r="J774" s="25">
        <f t="shared" si="23"/>
        <v>672505580</v>
      </c>
    </row>
    <row r="775" spans="1:10" ht="12.75">
      <c r="A775" t="s">
        <v>1855</v>
      </c>
      <c r="B775" s="21" t="s">
        <v>233</v>
      </c>
      <c r="C775" s="22" t="s">
        <v>464</v>
      </c>
      <c r="D775" s="23">
        <v>850098817</v>
      </c>
      <c r="E775" s="24">
        <v>27770962</v>
      </c>
      <c r="F775" s="25">
        <v>122716612</v>
      </c>
      <c r="G775" s="23">
        <v>52108000</v>
      </c>
      <c r="H775" s="26">
        <v>404125254</v>
      </c>
      <c r="I775" s="24">
        <f t="shared" si="22"/>
        <v>456233254</v>
      </c>
      <c r="J775" s="25">
        <f t="shared" si="23"/>
        <v>1456819645</v>
      </c>
    </row>
    <row r="776" spans="1:10" ht="12.75">
      <c r="A776" t="s">
        <v>1856</v>
      </c>
      <c r="B776" s="21" t="s">
        <v>233</v>
      </c>
      <c r="C776" s="22" t="s">
        <v>1857</v>
      </c>
      <c r="D776" s="23">
        <v>781067177</v>
      </c>
      <c r="E776" s="24">
        <v>16538685</v>
      </c>
      <c r="F776" s="25">
        <v>52253040</v>
      </c>
      <c r="G776" s="23">
        <v>9147000</v>
      </c>
      <c r="H776" s="26">
        <v>208339133</v>
      </c>
      <c r="I776" s="24">
        <f t="shared" si="22"/>
        <v>217486133</v>
      </c>
      <c r="J776" s="25">
        <f t="shared" si="23"/>
        <v>1067345035</v>
      </c>
    </row>
    <row r="777" spans="1:10" ht="12.75">
      <c r="A777" t="s">
        <v>1858</v>
      </c>
      <c r="B777" s="21" t="s">
        <v>233</v>
      </c>
      <c r="C777" s="22" t="s">
        <v>1859</v>
      </c>
      <c r="D777" s="23">
        <v>666484047</v>
      </c>
      <c r="E777" s="24">
        <v>6782275</v>
      </c>
      <c r="F777" s="25">
        <v>24892230</v>
      </c>
      <c r="G777" s="23">
        <v>0</v>
      </c>
      <c r="H777" s="26">
        <v>0</v>
      </c>
      <c r="I777" s="24">
        <f aca="true" t="shared" si="24" ref="I777:I840">G777+H777</f>
        <v>0</v>
      </c>
      <c r="J777" s="25">
        <f aca="true" t="shared" si="25" ref="J777:J840">D777+E777+F777+I777</f>
        <v>698158552</v>
      </c>
    </row>
    <row r="778" spans="1:10" ht="12.75">
      <c r="A778" t="s">
        <v>1860</v>
      </c>
      <c r="B778" s="21" t="s">
        <v>233</v>
      </c>
      <c r="C778" s="22" t="s">
        <v>1861</v>
      </c>
      <c r="D778" s="23">
        <v>861251888</v>
      </c>
      <c r="E778" s="24">
        <v>16885022</v>
      </c>
      <c r="F778" s="25">
        <v>42720219</v>
      </c>
      <c r="G778" s="23">
        <v>96821000</v>
      </c>
      <c r="H778" s="26">
        <v>124414238</v>
      </c>
      <c r="I778" s="24">
        <f t="shared" si="24"/>
        <v>221235238</v>
      </c>
      <c r="J778" s="25">
        <f t="shared" si="25"/>
        <v>1142092367</v>
      </c>
    </row>
    <row r="779" spans="1:10" ht="12.75">
      <c r="A779" t="s">
        <v>1862</v>
      </c>
      <c r="B779" s="21" t="s">
        <v>233</v>
      </c>
      <c r="C779" s="22" t="s">
        <v>1863</v>
      </c>
      <c r="D779" s="23">
        <v>1038996620</v>
      </c>
      <c r="E779" s="24">
        <v>21049513</v>
      </c>
      <c r="F779" s="25">
        <v>46500374</v>
      </c>
      <c r="G779" s="23">
        <v>65850000</v>
      </c>
      <c r="H779" s="26">
        <v>169670234</v>
      </c>
      <c r="I779" s="24">
        <f t="shared" si="24"/>
        <v>235520234</v>
      </c>
      <c r="J779" s="25">
        <f t="shared" si="25"/>
        <v>1342066741</v>
      </c>
    </row>
    <row r="780" spans="1:10" ht="12.75">
      <c r="A780" t="s">
        <v>1864</v>
      </c>
      <c r="B780" s="21" t="s">
        <v>233</v>
      </c>
      <c r="C780" s="22" t="s">
        <v>1865</v>
      </c>
      <c r="D780" s="23">
        <v>5732913330</v>
      </c>
      <c r="E780" s="24">
        <v>249657142</v>
      </c>
      <c r="F780" s="25">
        <v>918930625</v>
      </c>
      <c r="G780" s="23">
        <v>302251000</v>
      </c>
      <c r="H780" s="26">
        <v>1739957911</v>
      </c>
      <c r="I780" s="24">
        <f t="shared" si="24"/>
        <v>2042208911</v>
      </c>
      <c r="J780" s="25">
        <f t="shared" si="25"/>
        <v>8943710008</v>
      </c>
    </row>
    <row r="781" spans="1:10" ht="12.75">
      <c r="A781" t="s">
        <v>1866</v>
      </c>
      <c r="B781" s="21" t="s">
        <v>233</v>
      </c>
      <c r="C781" s="22" t="s">
        <v>1867</v>
      </c>
      <c r="D781" s="23">
        <v>2230614213</v>
      </c>
      <c r="E781" s="24">
        <v>66886458</v>
      </c>
      <c r="F781" s="25">
        <v>143436446</v>
      </c>
      <c r="G781" s="23">
        <v>0</v>
      </c>
      <c r="H781" s="26">
        <v>0</v>
      </c>
      <c r="I781" s="24">
        <f t="shared" si="24"/>
        <v>0</v>
      </c>
      <c r="J781" s="25">
        <f t="shared" si="25"/>
        <v>2440937117</v>
      </c>
    </row>
    <row r="782" spans="1:10" ht="12.75">
      <c r="A782" t="s">
        <v>1868</v>
      </c>
      <c r="B782" s="21" t="s">
        <v>233</v>
      </c>
      <c r="C782" s="22" t="s">
        <v>1869</v>
      </c>
      <c r="D782" s="23">
        <v>1125403571</v>
      </c>
      <c r="E782" s="24">
        <v>4000</v>
      </c>
      <c r="F782" s="25">
        <v>29297860</v>
      </c>
      <c r="G782" s="23">
        <v>73553000</v>
      </c>
      <c r="H782" s="26">
        <v>663257</v>
      </c>
      <c r="I782" s="24">
        <f t="shared" si="24"/>
        <v>74216257</v>
      </c>
      <c r="J782" s="25">
        <f t="shared" si="25"/>
        <v>1228921688</v>
      </c>
    </row>
    <row r="783" spans="1:10" ht="12.75">
      <c r="A783" t="s">
        <v>1870</v>
      </c>
      <c r="B783" s="21" t="s">
        <v>235</v>
      </c>
      <c r="C783" s="22" t="s">
        <v>1871</v>
      </c>
      <c r="D783" s="23">
        <v>11429080225</v>
      </c>
      <c r="E783" s="24">
        <v>1157014582</v>
      </c>
      <c r="F783" s="25">
        <v>2463430722</v>
      </c>
      <c r="G783" s="23">
        <v>996993000</v>
      </c>
      <c r="H783" s="26">
        <v>6831114741</v>
      </c>
      <c r="I783" s="24">
        <f t="shared" si="24"/>
        <v>7828107741</v>
      </c>
      <c r="J783" s="25">
        <f t="shared" si="25"/>
        <v>22877633270</v>
      </c>
    </row>
    <row r="784" spans="1:10" ht="12.75">
      <c r="A784" t="s">
        <v>1872</v>
      </c>
      <c r="B784" s="21" t="s">
        <v>235</v>
      </c>
      <c r="C784" s="22" t="s">
        <v>1873</v>
      </c>
      <c r="D784" s="23">
        <v>1413505007</v>
      </c>
      <c r="E784" s="24">
        <v>57422681</v>
      </c>
      <c r="F784" s="25">
        <v>120473402</v>
      </c>
      <c r="G784" s="23">
        <v>0</v>
      </c>
      <c r="H784" s="26">
        <v>0</v>
      </c>
      <c r="I784" s="24">
        <f t="shared" si="24"/>
        <v>0</v>
      </c>
      <c r="J784" s="25">
        <f t="shared" si="25"/>
        <v>1591401090</v>
      </c>
    </row>
    <row r="785" spans="1:10" ht="12.75">
      <c r="A785" t="s">
        <v>1874</v>
      </c>
      <c r="B785" s="21" t="s">
        <v>235</v>
      </c>
      <c r="C785" s="22" t="s">
        <v>1875</v>
      </c>
      <c r="D785" s="23">
        <v>467959382</v>
      </c>
      <c r="E785" s="24">
        <v>18485302</v>
      </c>
      <c r="F785" s="25">
        <v>104882008</v>
      </c>
      <c r="G785" s="23">
        <v>0</v>
      </c>
      <c r="H785" s="26">
        <v>0</v>
      </c>
      <c r="I785" s="24">
        <f t="shared" si="24"/>
        <v>0</v>
      </c>
      <c r="J785" s="25">
        <f t="shared" si="25"/>
        <v>591326692</v>
      </c>
    </row>
    <row r="786" spans="1:10" ht="12.75">
      <c r="A786" t="s">
        <v>1876</v>
      </c>
      <c r="B786" s="21" t="s">
        <v>235</v>
      </c>
      <c r="C786" s="22" t="s">
        <v>1877</v>
      </c>
      <c r="D786" s="23">
        <v>301602522</v>
      </c>
      <c r="E786" s="24">
        <v>8022597</v>
      </c>
      <c r="F786" s="25">
        <v>42754564</v>
      </c>
      <c r="G786" s="23">
        <v>0</v>
      </c>
      <c r="H786" s="26">
        <v>0</v>
      </c>
      <c r="I786" s="24">
        <f t="shared" si="24"/>
        <v>0</v>
      </c>
      <c r="J786" s="25">
        <f t="shared" si="25"/>
        <v>352379683</v>
      </c>
    </row>
    <row r="787" spans="1:10" ht="12.75">
      <c r="A787" t="s">
        <v>1878</v>
      </c>
      <c r="B787" s="21" t="s">
        <v>235</v>
      </c>
      <c r="C787" s="22" t="s">
        <v>1879</v>
      </c>
      <c r="D787" s="23">
        <v>301250320</v>
      </c>
      <c r="E787" s="24">
        <v>4812343</v>
      </c>
      <c r="F787" s="25">
        <v>31741613</v>
      </c>
      <c r="G787" s="23">
        <v>0</v>
      </c>
      <c r="H787" s="26">
        <v>0</v>
      </c>
      <c r="I787" s="24">
        <f t="shared" si="24"/>
        <v>0</v>
      </c>
      <c r="J787" s="25">
        <f t="shared" si="25"/>
        <v>337804276</v>
      </c>
    </row>
    <row r="788" spans="1:10" ht="12.75">
      <c r="A788" t="s">
        <v>1880</v>
      </c>
      <c r="B788" s="21" t="s">
        <v>235</v>
      </c>
      <c r="C788" s="22" t="s">
        <v>1881</v>
      </c>
      <c r="D788" s="23">
        <v>249241788</v>
      </c>
      <c r="E788" s="24">
        <v>4286686</v>
      </c>
      <c r="F788" s="25">
        <v>13493053</v>
      </c>
      <c r="G788" s="23">
        <v>0</v>
      </c>
      <c r="H788" s="26">
        <v>0</v>
      </c>
      <c r="I788" s="24">
        <f t="shared" si="24"/>
        <v>0</v>
      </c>
      <c r="J788" s="25">
        <f t="shared" si="25"/>
        <v>267021527</v>
      </c>
    </row>
    <row r="789" spans="1:10" ht="12.75">
      <c r="A789" t="s">
        <v>1882</v>
      </c>
      <c r="B789" s="21" t="s">
        <v>235</v>
      </c>
      <c r="C789" s="22" t="s">
        <v>1883</v>
      </c>
      <c r="D789" s="23">
        <v>484512887</v>
      </c>
      <c r="E789" s="24">
        <v>17169696</v>
      </c>
      <c r="F789" s="25">
        <v>80188369</v>
      </c>
      <c r="G789" s="23">
        <v>0</v>
      </c>
      <c r="H789" s="26">
        <v>0</v>
      </c>
      <c r="I789" s="24">
        <f t="shared" si="24"/>
        <v>0</v>
      </c>
      <c r="J789" s="25">
        <f t="shared" si="25"/>
        <v>581870952</v>
      </c>
    </row>
    <row r="790" spans="1:10" ht="12.75">
      <c r="A790" t="s">
        <v>1884</v>
      </c>
      <c r="B790" s="21" t="s">
        <v>235</v>
      </c>
      <c r="C790" s="22" t="s">
        <v>1885</v>
      </c>
      <c r="D790" s="23">
        <v>484865090</v>
      </c>
      <c r="E790" s="24">
        <v>29647377</v>
      </c>
      <c r="F790" s="25">
        <v>47845065</v>
      </c>
      <c r="G790" s="23">
        <v>0</v>
      </c>
      <c r="H790" s="26">
        <v>0</v>
      </c>
      <c r="I790" s="24">
        <f t="shared" si="24"/>
        <v>0</v>
      </c>
      <c r="J790" s="25">
        <f t="shared" si="25"/>
        <v>562357532</v>
      </c>
    </row>
    <row r="791" spans="1:10" ht="12.75">
      <c r="A791" t="s">
        <v>1886</v>
      </c>
      <c r="B791" s="21" t="s">
        <v>235</v>
      </c>
      <c r="C791" s="22" t="s">
        <v>1887</v>
      </c>
      <c r="D791" s="23">
        <v>438961397</v>
      </c>
      <c r="E791" s="24">
        <v>19214679</v>
      </c>
      <c r="F791" s="25">
        <v>50942722</v>
      </c>
      <c r="G791" s="23">
        <v>0</v>
      </c>
      <c r="H791" s="26">
        <v>0</v>
      </c>
      <c r="I791" s="24">
        <f t="shared" si="24"/>
        <v>0</v>
      </c>
      <c r="J791" s="25">
        <f t="shared" si="25"/>
        <v>509118798</v>
      </c>
    </row>
    <row r="792" spans="1:10" ht="12.75">
      <c r="A792" t="s">
        <v>1888</v>
      </c>
      <c r="B792" s="21" t="s">
        <v>235</v>
      </c>
      <c r="C792" s="22" t="s">
        <v>1889</v>
      </c>
      <c r="D792" s="23">
        <v>791633244</v>
      </c>
      <c r="E792" s="24">
        <v>49121761</v>
      </c>
      <c r="F792" s="25">
        <v>136860113</v>
      </c>
      <c r="G792" s="23">
        <v>0</v>
      </c>
      <c r="H792" s="26">
        <v>0</v>
      </c>
      <c r="I792" s="24">
        <f t="shared" si="24"/>
        <v>0</v>
      </c>
      <c r="J792" s="25">
        <f t="shared" si="25"/>
        <v>977615118</v>
      </c>
    </row>
    <row r="793" spans="1:10" ht="12.75">
      <c r="A793" t="s">
        <v>1890</v>
      </c>
      <c r="B793" s="21" t="s">
        <v>235</v>
      </c>
      <c r="C793" s="22" t="s">
        <v>1891</v>
      </c>
      <c r="D793" s="23">
        <v>415598648</v>
      </c>
      <c r="E793" s="24">
        <v>17623293</v>
      </c>
      <c r="F793" s="25">
        <v>38419428</v>
      </c>
      <c r="G793" s="23">
        <v>0</v>
      </c>
      <c r="H793" s="26">
        <v>0</v>
      </c>
      <c r="I793" s="24">
        <f t="shared" si="24"/>
        <v>0</v>
      </c>
      <c r="J793" s="25">
        <f t="shared" si="25"/>
        <v>471641369</v>
      </c>
    </row>
    <row r="794" spans="1:10" ht="12.75">
      <c r="A794" t="s">
        <v>1892</v>
      </c>
      <c r="B794" s="21" t="s">
        <v>235</v>
      </c>
      <c r="C794" s="22" t="s">
        <v>1893</v>
      </c>
      <c r="D794" s="23">
        <v>309703173</v>
      </c>
      <c r="E794" s="24">
        <v>10848017</v>
      </c>
      <c r="F794" s="25">
        <v>22146169</v>
      </c>
      <c r="G794" s="23">
        <v>0</v>
      </c>
      <c r="H794" s="26">
        <v>0</v>
      </c>
      <c r="I794" s="24">
        <f t="shared" si="24"/>
        <v>0</v>
      </c>
      <c r="J794" s="25">
        <f t="shared" si="25"/>
        <v>342697359</v>
      </c>
    </row>
    <row r="795" spans="1:10" ht="12.75">
      <c r="A795" t="s">
        <v>1894</v>
      </c>
      <c r="B795" s="21" t="s">
        <v>235</v>
      </c>
      <c r="C795" s="22" t="s">
        <v>1410</v>
      </c>
      <c r="D795" s="23">
        <v>947071835</v>
      </c>
      <c r="E795" s="24">
        <v>39327941</v>
      </c>
      <c r="F795" s="25">
        <v>155702995</v>
      </c>
      <c r="G795" s="23">
        <v>0</v>
      </c>
      <c r="H795" s="26">
        <v>0</v>
      </c>
      <c r="I795" s="24">
        <f t="shared" si="24"/>
        <v>0</v>
      </c>
      <c r="J795" s="25">
        <f t="shared" si="25"/>
        <v>1142102771</v>
      </c>
    </row>
    <row r="796" spans="1:10" ht="12.75">
      <c r="A796" t="s">
        <v>1895</v>
      </c>
      <c r="B796" s="21" t="s">
        <v>235</v>
      </c>
      <c r="C796" s="22" t="s">
        <v>1896</v>
      </c>
      <c r="D796" s="23">
        <v>599683021</v>
      </c>
      <c r="E796" s="24">
        <v>15111566</v>
      </c>
      <c r="F796" s="25">
        <v>79725495</v>
      </c>
      <c r="G796" s="23">
        <v>0</v>
      </c>
      <c r="H796" s="26">
        <v>0</v>
      </c>
      <c r="I796" s="24">
        <f t="shared" si="24"/>
        <v>0</v>
      </c>
      <c r="J796" s="25">
        <f t="shared" si="25"/>
        <v>694520082</v>
      </c>
    </row>
    <row r="797" spans="1:10" ht="12.75">
      <c r="A797" t="s">
        <v>1897</v>
      </c>
      <c r="B797" s="21" t="s">
        <v>235</v>
      </c>
      <c r="C797" s="22" t="s">
        <v>1898</v>
      </c>
      <c r="D797" s="23">
        <v>734576481</v>
      </c>
      <c r="E797" s="24">
        <v>46382902</v>
      </c>
      <c r="F797" s="25">
        <v>101871930</v>
      </c>
      <c r="G797" s="23">
        <v>86947000</v>
      </c>
      <c r="H797" s="26">
        <v>290855522</v>
      </c>
      <c r="I797" s="24">
        <f t="shared" si="24"/>
        <v>377802522</v>
      </c>
      <c r="J797" s="25">
        <f t="shared" si="25"/>
        <v>1260633835</v>
      </c>
    </row>
    <row r="798" spans="1:10" ht="12.75">
      <c r="A798" t="s">
        <v>1899</v>
      </c>
      <c r="B798" s="21" t="s">
        <v>235</v>
      </c>
      <c r="C798" s="22" t="s">
        <v>1900</v>
      </c>
      <c r="D798" s="23">
        <v>406558791</v>
      </c>
      <c r="E798" s="24">
        <v>8344004</v>
      </c>
      <c r="F798" s="25">
        <v>34267564</v>
      </c>
      <c r="G798" s="23">
        <v>0</v>
      </c>
      <c r="H798" s="26">
        <v>0</v>
      </c>
      <c r="I798" s="24">
        <f t="shared" si="24"/>
        <v>0</v>
      </c>
      <c r="J798" s="25">
        <f t="shared" si="25"/>
        <v>449170359</v>
      </c>
    </row>
    <row r="799" spans="1:10" ht="12.75">
      <c r="A799" t="s">
        <v>1901</v>
      </c>
      <c r="B799" s="21" t="s">
        <v>235</v>
      </c>
      <c r="C799" s="22" t="s">
        <v>1902</v>
      </c>
      <c r="D799" s="23">
        <v>523724737</v>
      </c>
      <c r="E799" s="24">
        <v>11576033</v>
      </c>
      <c r="F799" s="25">
        <v>43709311</v>
      </c>
      <c r="G799" s="23">
        <v>0</v>
      </c>
      <c r="H799" s="26">
        <v>0</v>
      </c>
      <c r="I799" s="24">
        <f t="shared" si="24"/>
        <v>0</v>
      </c>
      <c r="J799" s="25">
        <f t="shared" si="25"/>
        <v>579010081</v>
      </c>
    </row>
    <row r="800" spans="1:10" ht="12.75">
      <c r="A800" t="s">
        <v>1903</v>
      </c>
      <c r="B800" s="21" t="s">
        <v>235</v>
      </c>
      <c r="C800" s="22" t="s">
        <v>1904</v>
      </c>
      <c r="D800" s="23">
        <v>314986207</v>
      </c>
      <c r="E800" s="24">
        <v>7476589</v>
      </c>
      <c r="F800" s="25">
        <v>14977475</v>
      </c>
      <c r="G800" s="23">
        <v>37776000</v>
      </c>
      <c r="H800" s="26">
        <v>50716478</v>
      </c>
      <c r="I800" s="24">
        <f t="shared" si="24"/>
        <v>88492478</v>
      </c>
      <c r="J800" s="25">
        <f t="shared" si="25"/>
        <v>425932749</v>
      </c>
    </row>
    <row r="801" spans="1:10" ht="12.75">
      <c r="A801" t="s">
        <v>1905</v>
      </c>
      <c r="B801" s="21" t="s">
        <v>235</v>
      </c>
      <c r="C801" s="22" t="s">
        <v>1906</v>
      </c>
      <c r="D801" s="23">
        <v>327195885</v>
      </c>
      <c r="E801" s="24">
        <v>9769957</v>
      </c>
      <c r="F801" s="25">
        <v>25067261</v>
      </c>
      <c r="G801" s="23">
        <v>0</v>
      </c>
      <c r="H801" s="26">
        <v>0</v>
      </c>
      <c r="I801" s="24">
        <f t="shared" si="24"/>
        <v>0</v>
      </c>
      <c r="J801" s="25">
        <f t="shared" si="25"/>
        <v>362033103</v>
      </c>
    </row>
    <row r="802" spans="1:10" ht="12.75">
      <c r="A802" t="s">
        <v>1907</v>
      </c>
      <c r="B802" s="21" t="s">
        <v>235</v>
      </c>
      <c r="C802" s="22" t="s">
        <v>1908</v>
      </c>
      <c r="D802" s="23">
        <v>636899058</v>
      </c>
      <c r="E802" s="24">
        <v>14693165</v>
      </c>
      <c r="F802" s="25">
        <v>48806688</v>
      </c>
      <c r="G802" s="23">
        <v>0</v>
      </c>
      <c r="H802" s="26">
        <v>0</v>
      </c>
      <c r="I802" s="24">
        <f t="shared" si="24"/>
        <v>0</v>
      </c>
      <c r="J802" s="25">
        <f t="shared" si="25"/>
        <v>700398911</v>
      </c>
    </row>
    <row r="803" spans="1:10" ht="12.75">
      <c r="A803" t="s">
        <v>1909</v>
      </c>
      <c r="B803" s="21" t="s">
        <v>235</v>
      </c>
      <c r="C803" s="22" t="s">
        <v>1910</v>
      </c>
      <c r="D803" s="23">
        <v>616823530</v>
      </c>
      <c r="E803" s="24">
        <v>5171831</v>
      </c>
      <c r="F803" s="25">
        <v>31376504</v>
      </c>
      <c r="G803" s="23">
        <v>47997000</v>
      </c>
      <c r="H803" s="26">
        <v>57376103</v>
      </c>
      <c r="I803" s="24">
        <f t="shared" si="24"/>
        <v>105373103</v>
      </c>
      <c r="J803" s="25">
        <f t="shared" si="25"/>
        <v>758744968</v>
      </c>
    </row>
    <row r="804" spans="1:10" ht="12.75">
      <c r="A804" t="s">
        <v>1911</v>
      </c>
      <c r="B804" s="21" t="s">
        <v>235</v>
      </c>
      <c r="C804" s="22" t="s">
        <v>1912</v>
      </c>
      <c r="D804" s="23">
        <v>1828164449</v>
      </c>
      <c r="E804" s="24">
        <v>107038432</v>
      </c>
      <c r="F804" s="25">
        <v>210282628</v>
      </c>
      <c r="G804" s="23">
        <v>128602000</v>
      </c>
      <c r="H804" s="26">
        <v>687461187</v>
      </c>
      <c r="I804" s="24">
        <f t="shared" si="24"/>
        <v>816063187</v>
      </c>
      <c r="J804" s="25">
        <f t="shared" si="25"/>
        <v>2961548696</v>
      </c>
    </row>
    <row r="805" spans="1:10" ht="12.75">
      <c r="A805" t="s">
        <v>1913</v>
      </c>
      <c r="B805" s="21" t="s">
        <v>235</v>
      </c>
      <c r="C805" s="22" t="s">
        <v>1914</v>
      </c>
      <c r="D805" s="23">
        <v>262155870</v>
      </c>
      <c r="E805" s="24">
        <v>2425968</v>
      </c>
      <c r="F805" s="25">
        <v>18944472</v>
      </c>
      <c r="G805" s="23">
        <v>0</v>
      </c>
      <c r="H805" s="26">
        <v>0</v>
      </c>
      <c r="I805" s="24">
        <f t="shared" si="24"/>
        <v>0</v>
      </c>
      <c r="J805" s="25">
        <f t="shared" si="25"/>
        <v>283526310</v>
      </c>
    </row>
    <row r="806" spans="1:10" ht="12.75">
      <c r="A806" t="s">
        <v>1915</v>
      </c>
      <c r="B806" s="21" t="s">
        <v>235</v>
      </c>
      <c r="C806" s="22" t="s">
        <v>1916</v>
      </c>
      <c r="D806" s="23">
        <v>269317316</v>
      </c>
      <c r="E806" s="24">
        <v>6090801</v>
      </c>
      <c r="F806" s="25">
        <v>17418702</v>
      </c>
      <c r="G806" s="23">
        <v>0</v>
      </c>
      <c r="H806" s="26">
        <v>0</v>
      </c>
      <c r="I806" s="24">
        <f t="shared" si="24"/>
        <v>0</v>
      </c>
      <c r="J806" s="25">
        <f t="shared" si="25"/>
        <v>292826819</v>
      </c>
    </row>
    <row r="807" spans="1:10" ht="12.75">
      <c r="A807" t="s">
        <v>1917</v>
      </c>
      <c r="B807" s="21" t="s">
        <v>235</v>
      </c>
      <c r="C807" s="22" t="s">
        <v>1918</v>
      </c>
      <c r="D807" s="23">
        <v>2511202001</v>
      </c>
      <c r="E807" s="24">
        <v>178916690</v>
      </c>
      <c r="F807" s="25">
        <v>333507724</v>
      </c>
      <c r="G807" s="23">
        <v>0</v>
      </c>
      <c r="H807" s="26">
        <v>0</v>
      </c>
      <c r="I807" s="24">
        <f t="shared" si="24"/>
        <v>0</v>
      </c>
      <c r="J807" s="25">
        <f t="shared" si="25"/>
        <v>3023626415</v>
      </c>
    </row>
    <row r="808" spans="1:10" ht="12.75">
      <c r="A808" t="s">
        <v>1919</v>
      </c>
      <c r="B808" s="21" t="s">
        <v>235</v>
      </c>
      <c r="C808" s="22" t="s">
        <v>1920</v>
      </c>
      <c r="D808" s="23">
        <v>1432289126</v>
      </c>
      <c r="E808" s="24">
        <v>92256981</v>
      </c>
      <c r="F808" s="25">
        <v>155979981</v>
      </c>
      <c r="G808" s="23">
        <v>0</v>
      </c>
      <c r="H808" s="26">
        <v>0</v>
      </c>
      <c r="I808" s="24">
        <f t="shared" si="24"/>
        <v>0</v>
      </c>
      <c r="J808" s="25">
        <f t="shared" si="25"/>
        <v>1680526088</v>
      </c>
    </row>
    <row r="809" spans="1:10" ht="12.75">
      <c r="A809" t="s">
        <v>1921</v>
      </c>
      <c r="B809" s="21" t="s">
        <v>235</v>
      </c>
      <c r="C809" s="22" t="s">
        <v>1922</v>
      </c>
      <c r="D809" s="23">
        <v>324260866</v>
      </c>
      <c r="E809" s="24">
        <v>3181023</v>
      </c>
      <c r="F809" s="25">
        <v>16954257</v>
      </c>
      <c r="G809" s="23">
        <v>0</v>
      </c>
      <c r="H809" s="26">
        <v>0</v>
      </c>
      <c r="I809" s="24">
        <f t="shared" si="24"/>
        <v>0</v>
      </c>
      <c r="J809" s="25">
        <f t="shared" si="25"/>
        <v>344396146</v>
      </c>
    </row>
    <row r="810" spans="1:10" ht="12.75">
      <c r="A810" t="s">
        <v>1923</v>
      </c>
      <c r="B810" s="21" t="s">
        <v>235</v>
      </c>
      <c r="C810" s="22" t="s">
        <v>1924</v>
      </c>
      <c r="D810" s="23">
        <v>585829733</v>
      </c>
      <c r="E810" s="24">
        <v>27753997</v>
      </c>
      <c r="F810" s="25">
        <v>54915648</v>
      </c>
      <c r="G810" s="23">
        <v>0</v>
      </c>
      <c r="H810" s="26">
        <v>0</v>
      </c>
      <c r="I810" s="24">
        <f t="shared" si="24"/>
        <v>0</v>
      </c>
      <c r="J810" s="25">
        <f t="shared" si="25"/>
        <v>668499378</v>
      </c>
    </row>
    <row r="811" spans="1:10" ht="12.75">
      <c r="A811" t="s">
        <v>1925</v>
      </c>
      <c r="B811" s="21" t="s">
        <v>235</v>
      </c>
      <c r="C811" s="22" t="s">
        <v>1926</v>
      </c>
      <c r="D811" s="23">
        <v>320386641</v>
      </c>
      <c r="E811" s="24">
        <v>13731127</v>
      </c>
      <c r="F811" s="25">
        <v>22952255</v>
      </c>
      <c r="G811" s="23">
        <v>0</v>
      </c>
      <c r="H811" s="26">
        <v>0</v>
      </c>
      <c r="I811" s="24">
        <f t="shared" si="24"/>
        <v>0</v>
      </c>
      <c r="J811" s="25">
        <f t="shared" si="25"/>
        <v>357070023</v>
      </c>
    </row>
    <row r="812" spans="1:10" ht="12.75">
      <c r="A812" t="s">
        <v>1927</v>
      </c>
      <c r="B812" s="21" t="s">
        <v>235</v>
      </c>
      <c r="C812" s="22" t="s">
        <v>1928</v>
      </c>
      <c r="D812" s="23">
        <v>447531652</v>
      </c>
      <c r="E812" s="24">
        <v>22930903</v>
      </c>
      <c r="F812" s="25">
        <v>65998875</v>
      </c>
      <c r="G812" s="23">
        <v>0</v>
      </c>
      <c r="H812" s="26">
        <v>0</v>
      </c>
      <c r="I812" s="24">
        <f t="shared" si="24"/>
        <v>0</v>
      </c>
      <c r="J812" s="25">
        <f t="shared" si="25"/>
        <v>536461430</v>
      </c>
    </row>
    <row r="813" spans="1:10" ht="12.75">
      <c r="A813" t="s">
        <v>1929</v>
      </c>
      <c r="B813" s="21" t="s">
        <v>235</v>
      </c>
      <c r="C813" s="22" t="s">
        <v>1930</v>
      </c>
      <c r="D813" s="23">
        <v>761930855</v>
      </c>
      <c r="E813" s="24">
        <v>12297072</v>
      </c>
      <c r="F813" s="25">
        <v>45664387</v>
      </c>
      <c r="G813" s="23">
        <v>0</v>
      </c>
      <c r="H813" s="26">
        <v>0</v>
      </c>
      <c r="I813" s="24">
        <f t="shared" si="24"/>
        <v>0</v>
      </c>
      <c r="J813" s="25">
        <f t="shared" si="25"/>
        <v>819892314</v>
      </c>
    </row>
    <row r="814" spans="1:10" ht="12.75">
      <c r="A814" t="s">
        <v>1931</v>
      </c>
      <c r="B814" s="21" t="s">
        <v>235</v>
      </c>
      <c r="C814" s="22" t="s">
        <v>1311</v>
      </c>
      <c r="D814" s="23">
        <v>249241788</v>
      </c>
      <c r="E814" s="24">
        <v>3726783</v>
      </c>
      <c r="F814" s="25">
        <v>15007645</v>
      </c>
      <c r="G814" s="23">
        <v>0</v>
      </c>
      <c r="H814" s="26">
        <v>0</v>
      </c>
      <c r="I814" s="24">
        <f t="shared" si="24"/>
        <v>0</v>
      </c>
      <c r="J814" s="25">
        <f t="shared" si="25"/>
        <v>267976216</v>
      </c>
    </row>
    <row r="815" spans="1:10" ht="12.75">
      <c r="A815" t="s">
        <v>1932</v>
      </c>
      <c r="B815" s="21" t="s">
        <v>235</v>
      </c>
      <c r="C815" s="22" t="s">
        <v>1933</v>
      </c>
      <c r="D815" s="23">
        <v>247128575</v>
      </c>
      <c r="E815" s="24">
        <v>509444</v>
      </c>
      <c r="F815" s="25">
        <v>13817370</v>
      </c>
      <c r="G815" s="23">
        <v>0</v>
      </c>
      <c r="H815" s="26">
        <v>0</v>
      </c>
      <c r="I815" s="24">
        <f t="shared" si="24"/>
        <v>0</v>
      </c>
      <c r="J815" s="25">
        <f t="shared" si="25"/>
        <v>261455389</v>
      </c>
    </row>
    <row r="816" spans="1:10" ht="12.75">
      <c r="A816" t="s">
        <v>1934</v>
      </c>
      <c r="B816" s="21" t="s">
        <v>235</v>
      </c>
      <c r="C816" s="22" t="s">
        <v>1935</v>
      </c>
      <c r="D816" s="23">
        <v>1021269107</v>
      </c>
      <c r="E816" s="24">
        <v>38197222</v>
      </c>
      <c r="F816" s="25">
        <v>144006130</v>
      </c>
      <c r="G816" s="23">
        <v>0</v>
      </c>
      <c r="H816" s="26">
        <v>0</v>
      </c>
      <c r="I816" s="24">
        <f t="shared" si="24"/>
        <v>0</v>
      </c>
      <c r="J816" s="25">
        <f t="shared" si="25"/>
        <v>1203472459</v>
      </c>
    </row>
    <row r="817" spans="1:10" ht="12.75">
      <c r="A817" t="s">
        <v>1936</v>
      </c>
      <c r="B817" s="21" t="s">
        <v>235</v>
      </c>
      <c r="C817" s="22" t="s">
        <v>1937</v>
      </c>
      <c r="D817" s="23">
        <v>326608881</v>
      </c>
      <c r="E817" s="24">
        <v>10584729</v>
      </c>
      <c r="F817" s="25">
        <v>27871137</v>
      </c>
      <c r="G817" s="23">
        <v>0</v>
      </c>
      <c r="H817" s="26">
        <v>0</v>
      </c>
      <c r="I817" s="24">
        <f t="shared" si="24"/>
        <v>0</v>
      </c>
      <c r="J817" s="25">
        <f t="shared" si="25"/>
        <v>365064747</v>
      </c>
    </row>
    <row r="818" spans="1:10" ht="12.75">
      <c r="A818" t="s">
        <v>1938</v>
      </c>
      <c r="B818" s="21" t="s">
        <v>235</v>
      </c>
      <c r="C818" s="22" t="s">
        <v>1939</v>
      </c>
      <c r="D818" s="23">
        <v>611070894</v>
      </c>
      <c r="E818" s="24">
        <v>16022947</v>
      </c>
      <c r="F818" s="25">
        <v>53538511</v>
      </c>
      <c r="G818" s="23">
        <v>0</v>
      </c>
      <c r="H818" s="26">
        <v>0</v>
      </c>
      <c r="I818" s="24">
        <f t="shared" si="24"/>
        <v>0</v>
      </c>
      <c r="J818" s="25">
        <f t="shared" si="25"/>
        <v>680632352</v>
      </c>
    </row>
    <row r="819" spans="1:10" ht="12.75">
      <c r="A819" t="s">
        <v>1940</v>
      </c>
      <c r="B819" s="21" t="s">
        <v>235</v>
      </c>
      <c r="C819" s="22" t="s">
        <v>1941</v>
      </c>
      <c r="D819" s="23">
        <v>1567769590</v>
      </c>
      <c r="E819" s="24">
        <v>47893527</v>
      </c>
      <c r="F819" s="25">
        <v>239068744</v>
      </c>
      <c r="G819" s="23">
        <v>0</v>
      </c>
      <c r="H819" s="26">
        <v>0</v>
      </c>
      <c r="I819" s="24">
        <f t="shared" si="24"/>
        <v>0</v>
      </c>
      <c r="J819" s="25">
        <f t="shared" si="25"/>
        <v>1854731861</v>
      </c>
    </row>
    <row r="820" spans="1:10" ht="12.75">
      <c r="A820" t="s">
        <v>1942</v>
      </c>
      <c r="B820" s="21" t="s">
        <v>235</v>
      </c>
      <c r="C820" s="22" t="s">
        <v>486</v>
      </c>
      <c r="D820" s="23">
        <v>729763050</v>
      </c>
      <c r="E820" s="24">
        <v>42194751</v>
      </c>
      <c r="F820" s="25">
        <v>122593389</v>
      </c>
      <c r="G820" s="23">
        <v>0</v>
      </c>
      <c r="H820" s="26">
        <v>0</v>
      </c>
      <c r="I820" s="24">
        <f t="shared" si="24"/>
        <v>0</v>
      </c>
      <c r="J820" s="25">
        <f t="shared" si="25"/>
        <v>894551190</v>
      </c>
    </row>
    <row r="821" spans="1:10" ht="12.75">
      <c r="A821" t="s">
        <v>1943</v>
      </c>
      <c r="B821" s="21" t="s">
        <v>235</v>
      </c>
      <c r="C821" s="22" t="s">
        <v>1944</v>
      </c>
      <c r="D821" s="23">
        <v>287866634</v>
      </c>
      <c r="E821" s="24">
        <v>6019961</v>
      </c>
      <c r="F821" s="25">
        <v>26038922</v>
      </c>
      <c r="G821" s="23">
        <v>0</v>
      </c>
      <c r="H821" s="26">
        <v>0</v>
      </c>
      <c r="I821" s="24">
        <f t="shared" si="24"/>
        <v>0</v>
      </c>
      <c r="J821" s="25">
        <f t="shared" si="25"/>
        <v>319925517</v>
      </c>
    </row>
    <row r="822" spans="1:10" ht="12.75">
      <c r="A822" t="s">
        <v>1945</v>
      </c>
      <c r="B822" s="21" t="s">
        <v>235</v>
      </c>
      <c r="C822" s="22" t="s">
        <v>1946</v>
      </c>
      <c r="D822" s="23">
        <v>1722034173</v>
      </c>
      <c r="E822" s="24">
        <v>137109192</v>
      </c>
      <c r="F822" s="25">
        <v>228681789</v>
      </c>
      <c r="G822" s="23">
        <v>245198000</v>
      </c>
      <c r="H822" s="26">
        <v>794673447</v>
      </c>
      <c r="I822" s="24">
        <f t="shared" si="24"/>
        <v>1039871447</v>
      </c>
      <c r="J822" s="25">
        <f t="shared" si="25"/>
        <v>3127696601</v>
      </c>
    </row>
    <row r="823" spans="1:10" ht="12.75">
      <c r="A823" t="s">
        <v>1947</v>
      </c>
      <c r="B823" s="21" t="s">
        <v>237</v>
      </c>
      <c r="C823" s="22" t="s">
        <v>297</v>
      </c>
      <c r="D823" s="23">
        <v>9556186091</v>
      </c>
      <c r="E823" s="24">
        <v>232286600</v>
      </c>
      <c r="F823" s="25">
        <v>1010717377</v>
      </c>
      <c r="G823" s="23">
        <v>706516000</v>
      </c>
      <c r="H823" s="26">
        <v>1783109709</v>
      </c>
      <c r="I823" s="24">
        <f t="shared" si="24"/>
        <v>2489625709</v>
      </c>
      <c r="J823" s="25">
        <f t="shared" si="25"/>
        <v>13288815777</v>
      </c>
    </row>
    <row r="824" spans="1:10" ht="12.75">
      <c r="A824" t="s">
        <v>1948</v>
      </c>
      <c r="B824" s="21" t="s">
        <v>237</v>
      </c>
      <c r="C824" s="22" t="s">
        <v>668</v>
      </c>
      <c r="D824" s="23">
        <v>319330035</v>
      </c>
      <c r="E824" s="24">
        <v>5226964</v>
      </c>
      <c r="F824" s="25">
        <v>14411098</v>
      </c>
      <c r="G824" s="23">
        <v>0</v>
      </c>
      <c r="H824" s="26">
        <v>0</v>
      </c>
      <c r="I824" s="24">
        <f t="shared" si="24"/>
        <v>0</v>
      </c>
      <c r="J824" s="25">
        <f t="shared" si="25"/>
        <v>338968097</v>
      </c>
    </row>
    <row r="825" spans="1:10" ht="12.75">
      <c r="A825" t="s">
        <v>1949</v>
      </c>
      <c r="B825" s="21" t="s">
        <v>237</v>
      </c>
      <c r="C825" s="22" t="s">
        <v>1950</v>
      </c>
      <c r="D825" s="23">
        <v>2943119353</v>
      </c>
      <c r="E825" s="24">
        <v>91326925</v>
      </c>
      <c r="F825" s="25">
        <v>309429244</v>
      </c>
      <c r="G825" s="23">
        <v>0</v>
      </c>
      <c r="H825" s="26">
        <v>753544757</v>
      </c>
      <c r="I825" s="24">
        <f t="shared" si="24"/>
        <v>753544757</v>
      </c>
      <c r="J825" s="25">
        <f t="shared" si="25"/>
        <v>4097420279</v>
      </c>
    </row>
    <row r="826" spans="1:10" ht="12.75">
      <c r="A826" t="s">
        <v>1951</v>
      </c>
      <c r="B826" s="21" t="s">
        <v>237</v>
      </c>
      <c r="C826" s="22" t="s">
        <v>1952</v>
      </c>
      <c r="D826" s="23">
        <v>1364901097</v>
      </c>
      <c r="E826" s="24">
        <v>23786138</v>
      </c>
      <c r="F826" s="25">
        <v>87218710</v>
      </c>
      <c r="G826" s="23">
        <v>0</v>
      </c>
      <c r="H826" s="26">
        <v>0</v>
      </c>
      <c r="I826" s="24">
        <f t="shared" si="24"/>
        <v>0</v>
      </c>
      <c r="J826" s="25">
        <f t="shared" si="25"/>
        <v>1475905945</v>
      </c>
    </row>
    <row r="827" spans="1:10" ht="12.75">
      <c r="A827" t="s">
        <v>1953</v>
      </c>
      <c r="B827" s="21" t="s">
        <v>237</v>
      </c>
      <c r="C827" s="22" t="s">
        <v>219</v>
      </c>
      <c r="D827" s="23">
        <v>525603149</v>
      </c>
      <c r="E827" s="24">
        <v>3789871</v>
      </c>
      <c r="F827" s="25">
        <v>26499149</v>
      </c>
      <c r="G827" s="23">
        <v>0</v>
      </c>
      <c r="H827" s="26">
        <v>0</v>
      </c>
      <c r="I827" s="24">
        <f t="shared" si="24"/>
        <v>0</v>
      </c>
      <c r="J827" s="25">
        <f t="shared" si="25"/>
        <v>555892169</v>
      </c>
    </row>
    <row r="828" spans="1:10" ht="12.75">
      <c r="A828" t="s">
        <v>1954</v>
      </c>
      <c r="B828" s="21" t="s">
        <v>237</v>
      </c>
      <c r="C828" s="22" t="s">
        <v>1955</v>
      </c>
      <c r="D828" s="23">
        <v>872522360</v>
      </c>
      <c r="E828" s="24">
        <v>10674383</v>
      </c>
      <c r="F828" s="25">
        <v>35339604</v>
      </c>
      <c r="G828" s="23">
        <v>0</v>
      </c>
      <c r="H828" s="26">
        <v>0</v>
      </c>
      <c r="I828" s="24">
        <f t="shared" si="24"/>
        <v>0</v>
      </c>
      <c r="J828" s="25">
        <f t="shared" si="25"/>
        <v>918536347</v>
      </c>
    </row>
    <row r="829" spans="1:10" ht="12.75">
      <c r="A829" t="s">
        <v>1956</v>
      </c>
      <c r="B829" s="21" t="s">
        <v>237</v>
      </c>
      <c r="C829" s="22" t="s">
        <v>1957</v>
      </c>
      <c r="D829" s="23">
        <v>804429926</v>
      </c>
      <c r="E829" s="24">
        <v>7180752</v>
      </c>
      <c r="F829" s="25">
        <v>39326909</v>
      </c>
      <c r="G829" s="23">
        <v>0</v>
      </c>
      <c r="H829" s="26">
        <v>0</v>
      </c>
      <c r="I829" s="24">
        <f t="shared" si="24"/>
        <v>0</v>
      </c>
      <c r="J829" s="25">
        <f t="shared" si="25"/>
        <v>850937587</v>
      </c>
    </row>
    <row r="830" spans="1:10" ht="12.75">
      <c r="A830" t="s">
        <v>1958</v>
      </c>
      <c r="B830" s="21" t="s">
        <v>237</v>
      </c>
      <c r="C830" s="22" t="s">
        <v>1959</v>
      </c>
      <c r="D830" s="23">
        <v>1950496028</v>
      </c>
      <c r="E830" s="24">
        <v>10099328</v>
      </c>
      <c r="F830" s="25">
        <v>109096529</v>
      </c>
      <c r="G830" s="23">
        <v>0</v>
      </c>
      <c r="H830" s="26">
        <v>0</v>
      </c>
      <c r="I830" s="24">
        <f t="shared" si="24"/>
        <v>0</v>
      </c>
      <c r="J830" s="25">
        <f t="shared" si="25"/>
        <v>2069691885</v>
      </c>
    </row>
    <row r="831" spans="1:10" ht="12.75">
      <c r="A831" t="s">
        <v>1960</v>
      </c>
      <c r="B831" s="21" t="s">
        <v>237</v>
      </c>
      <c r="C831" s="22" t="s">
        <v>1961</v>
      </c>
      <c r="D831" s="23">
        <v>2206194858</v>
      </c>
      <c r="E831" s="24">
        <v>38512577</v>
      </c>
      <c r="F831" s="25">
        <v>156291477</v>
      </c>
      <c r="G831" s="23">
        <v>0</v>
      </c>
      <c r="H831" s="26">
        <v>0</v>
      </c>
      <c r="I831" s="24">
        <f t="shared" si="24"/>
        <v>0</v>
      </c>
      <c r="J831" s="25">
        <f t="shared" si="25"/>
        <v>2400998912</v>
      </c>
    </row>
    <row r="832" spans="1:10" ht="12.75">
      <c r="A832" t="s">
        <v>1962</v>
      </c>
      <c r="B832" s="21" t="s">
        <v>237</v>
      </c>
      <c r="C832" s="22" t="s">
        <v>1963</v>
      </c>
      <c r="D832" s="23">
        <v>619875950</v>
      </c>
      <c r="E832" s="24">
        <v>6158078</v>
      </c>
      <c r="F832" s="25">
        <v>23855852</v>
      </c>
      <c r="G832" s="23">
        <v>0</v>
      </c>
      <c r="H832" s="26">
        <v>0</v>
      </c>
      <c r="I832" s="24">
        <f t="shared" si="24"/>
        <v>0</v>
      </c>
      <c r="J832" s="25">
        <f t="shared" si="25"/>
        <v>649889880</v>
      </c>
    </row>
    <row r="833" spans="1:10" ht="12.75">
      <c r="A833" t="s">
        <v>1964</v>
      </c>
      <c r="B833" s="21" t="s">
        <v>237</v>
      </c>
      <c r="C833" s="22" t="s">
        <v>1965</v>
      </c>
      <c r="D833" s="23">
        <v>1846361565</v>
      </c>
      <c r="E833" s="24">
        <v>47755522</v>
      </c>
      <c r="F833" s="25">
        <v>150625356</v>
      </c>
      <c r="G833" s="23">
        <v>0</v>
      </c>
      <c r="H833" s="26">
        <v>0</v>
      </c>
      <c r="I833" s="24">
        <f t="shared" si="24"/>
        <v>0</v>
      </c>
      <c r="J833" s="25">
        <f t="shared" si="25"/>
        <v>2044742443</v>
      </c>
    </row>
    <row r="834" spans="1:10" ht="12.75">
      <c r="A834" t="s">
        <v>1966</v>
      </c>
      <c r="B834" s="21" t="s">
        <v>237</v>
      </c>
      <c r="C834" s="22" t="s">
        <v>1967</v>
      </c>
      <c r="D834" s="23">
        <v>505762423</v>
      </c>
      <c r="E834" s="24">
        <v>6282348</v>
      </c>
      <c r="F834" s="25">
        <v>41388068</v>
      </c>
      <c r="G834" s="23">
        <v>0</v>
      </c>
      <c r="H834" s="26">
        <v>0</v>
      </c>
      <c r="I834" s="24">
        <f t="shared" si="24"/>
        <v>0</v>
      </c>
      <c r="J834" s="25">
        <f t="shared" si="25"/>
        <v>553432839</v>
      </c>
    </row>
    <row r="835" spans="1:10" ht="12.75">
      <c r="A835" t="s">
        <v>1968</v>
      </c>
      <c r="B835" s="21" t="s">
        <v>239</v>
      </c>
      <c r="C835" s="22" t="s">
        <v>1969</v>
      </c>
      <c r="D835" s="23">
        <v>9765159423</v>
      </c>
      <c r="E835" s="24">
        <v>499306969</v>
      </c>
      <c r="F835" s="25">
        <v>1822600514</v>
      </c>
      <c r="G835" s="23">
        <v>1415809000</v>
      </c>
      <c r="H835" s="26">
        <v>3029015925</v>
      </c>
      <c r="I835" s="24">
        <f t="shared" si="24"/>
        <v>4444824925</v>
      </c>
      <c r="J835" s="25">
        <f t="shared" si="25"/>
        <v>16531891831</v>
      </c>
    </row>
    <row r="836" spans="1:10" ht="12.75">
      <c r="A836" t="s">
        <v>1970</v>
      </c>
      <c r="B836" s="21" t="s">
        <v>239</v>
      </c>
      <c r="C836" s="22" t="s">
        <v>1971</v>
      </c>
      <c r="D836" s="23">
        <v>570450235</v>
      </c>
      <c r="E836" s="24">
        <v>31254770</v>
      </c>
      <c r="F836" s="25">
        <v>60143710</v>
      </c>
      <c r="G836" s="23">
        <v>114767000</v>
      </c>
      <c r="H836" s="26">
        <v>178117126</v>
      </c>
      <c r="I836" s="24">
        <f t="shared" si="24"/>
        <v>292884126</v>
      </c>
      <c r="J836" s="25">
        <f t="shared" si="25"/>
        <v>954732841</v>
      </c>
    </row>
    <row r="837" spans="1:10" ht="12.75">
      <c r="A837" t="s">
        <v>1972</v>
      </c>
      <c r="B837" s="21" t="s">
        <v>239</v>
      </c>
      <c r="C837" s="22" t="s">
        <v>983</v>
      </c>
      <c r="D837" s="23">
        <v>503179606</v>
      </c>
      <c r="E837" s="24">
        <v>3079746</v>
      </c>
      <c r="F837" s="25">
        <v>33139736</v>
      </c>
      <c r="G837" s="23">
        <v>74318000</v>
      </c>
      <c r="H837" s="26">
        <v>31367361</v>
      </c>
      <c r="I837" s="24">
        <f t="shared" si="24"/>
        <v>105685361</v>
      </c>
      <c r="J837" s="25">
        <f t="shared" si="25"/>
        <v>645084449</v>
      </c>
    </row>
    <row r="838" spans="1:10" ht="12.75">
      <c r="A838" t="s">
        <v>1973</v>
      </c>
      <c r="B838" s="21" t="s">
        <v>239</v>
      </c>
      <c r="C838" s="22" t="s">
        <v>1974</v>
      </c>
      <c r="D838" s="23">
        <v>1191265391</v>
      </c>
      <c r="E838" s="24">
        <v>49561696</v>
      </c>
      <c r="F838" s="25">
        <v>98342775</v>
      </c>
      <c r="G838" s="23">
        <v>202204000</v>
      </c>
      <c r="H838" s="26">
        <v>291129997</v>
      </c>
      <c r="I838" s="24">
        <f t="shared" si="24"/>
        <v>493333997</v>
      </c>
      <c r="J838" s="25">
        <f t="shared" si="25"/>
        <v>1832503859</v>
      </c>
    </row>
    <row r="839" spans="1:10" ht="12.75">
      <c r="A839" t="s">
        <v>1975</v>
      </c>
      <c r="B839" s="21" t="s">
        <v>239</v>
      </c>
      <c r="C839" s="22" t="s">
        <v>1976</v>
      </c>
      <c r="D839" s="23">
        <v>3486684817</v>
      </c>
      <c r="E839" s="24">
        <v>259620908</v>
      </c>
      <c r="F839" s="25">
        <v>700679738</v>
      </c>
      <c r="G839" s="23">
        <v>373919000</v>
      </c>
      <c r="H839" s="26">
        <v>1574816225</v>
      </c>
      <c r="I839" s="24">
        <f t="shared" si="24"/>
        <v>1948735225</v>
      </c>
      <c r="J839" s="25">
        <f t="shared" si="25"/>
        <v>6395720688</v>
      </c>
    </row>
    <row r="840" spans="1:10" ht="12.75">
      <c r="A840" t="s">
        <v>1977</v>
      </c>
      <c r="B840" s="21" t="s">
        <v>239</v>
      </c>
      <c r="C840" s="22" t="s">
        <v>1978</v>
      </c>
      <c r="D840" s="23">
        <v>715205357</v>
      </c>
      <c r="E840" s="24">
        <v>26845718</v>
      </c>
      <c r="F840" s="25">
        <v>80811380</v>
      </c>
      <c r="G840" s="23">
        <v>0</v>
      </c>
      <c r="H840" s="26">
        <v>0</v>
      </c>
      <c r="I840" s="24">
        <f t="shared" si="24"/>
        <v>0</v>
      </c>
      <c r="J840" s="25">
        <f t="shared" si="25"/>
        <v>822862455</v>
      </c>
    </row>
    <row r="841" spans="1:10" ht="12.75">
      <c r="A841" t="s">
        <v>1979</v>
      </c>
      <c r="B841" s="21" t="s">
        <v>239</v>
      </c>
      <c r="C841" s="22" t="s">
        <v>1980</v>
      </c>
      <c r="D841" s="23">
        <v>442600820</v>
      </c>
      <c r="E841" s="24">
        <v>17804314</v>
      </c>
      <c r="F841" s="25">
        <v>46305156</v>
      </c>
      <c r="G841" s="23">
        <v>85193000</v>
      </c>
      <c r="H841" s="26">
        <v>101082167</v>
      </c>
      <c r="I841" s="24">
        <f aca="true" t="shared" si="26" ref="I841:I904">G841+H841</f>
        <v>186275167</v>
      </c>
      <c r="J841" s="25">
        <f aca="true" t="shared" si="27" ref="J841:J904">D841+E841+F841+I841</f>
        <v>692985457</v>
      </c>
    </row>
    <row r="842" spans="1:10" ht="12.75">
      <c r="A842" t="s">
        <v>1981</v>
      </c>
      <c r="B842" s="21" t="s">
        <v>239</v>
      </c>
      <c r="C842" s="22" t="s">
        <v>1982</v>
      </c>
      <c r="D842" s="23">
        <v>929109520</v>
      </c>
      <c r="E842" s="24">
        <v>34677760</v>
      </c>
      <c r="F842" s="25">
        <v>118849631</v>
      </c>
      <c r="G842" s="23">
        <v>177456000</v>
      </c>
      <c r="H842" s="26">
        <v>235870592</v>
      </c>
      <c r="I842" s="24">
        <f t="shared" si="26"/>
        <v>413326592</v>
      </c>
      <c r="J842" s="25">
        <f t="shared" si="27"/>
        <v>1495963503</v>
      </c>
    </row>
    <row r="843" spans="1:10" ht="12.75">
      <c r="A843" t="s">
        <v>1983</v>
      </c>
      <c r="B843" s="21" t="s">
        <v>239</v>
      </c>
      <c r="C843" s="22" t="s">
        <v>1984</v>
      </c>
      <c r="D843" s="23">
        <v>801847109</v>
      </c>
      <c r="E843" s="24">
        <v>33251907</v>
      </c>
      <c r="F843" s="25">
        <v>58989786</v>
      </c>
      <c r="G843" s="23">
        <v>0</v>
      </c>
      <c r="H843" s="26">
        <v>0</v>
      </c>
      <c r="I843" s="24">
        <f t="shared" si="26"/>
        <v>0</v>
      </c>
      <c r="J843" s="25">
        <f t="shared" si="27"/>
        <v>894088802</v>
      </c>
    </row>
    <row r="844" spans="1:10" ht="12.75">
      <c r="A844" t="s">
        <v>1985</v>
      </c>
      <c r="B844" s="21" t="s">
        <v>239</v>
      </c>
      <c r="C844" s="22" t="s">
        <v>1986</v>
      </c>
      <c r="D844" s="23">
        <v>1189034776</v>
      </c>
      <c r="E844" s="24">
        <v>13586402</v>
      </c>
      <c r="F844" s="25">
        <v>110770509</v>
      </c>
      <c r="G844" s="23">
        <v>146038000</v>
      </c>
      <c r="H844" s="26">
        <v>154822043</v>
      </c>
      <c r="I844" s="24">
        <f t="shared" si="26"/>
        <v>300860043</v>
      </c>
      <c r="J844" s="25">
        <f t="shared" si="27"/>
        <v>1614251730</v>
      </c>
    </row>
    <row r="845" spans="1:10" ht="12.75">
      <c r="A845" t="s">
        <v>1987</v>
      </c>
      <c r="B845" s="21" t="s">
        <v>239</v>
      </c>
      <c r="C845" s="22" t="s">
        <v>1988</v>
      </c>
      <c r="D845" s="23">
        <v>941788801</v>
      </c>
      <c r="E845" s="24">
        <v>9644793</v>
      </c>
      <c r="F845" s="25">
        <v>83958123</v>
      </c>
      <c r="G845" s="23">
        <v>0</v>
      </c>
      <c r="H845" s="26">
        <v>0</v>
      </c>
      <c r="I845" s="24">
        <f t="shared" si="26"/>
        <v>0</v>
      </c>
      <c r="J845" s="25">
        <f t="shared" si="27"/>
        <v>1035391717</v>
      </c>
    </row>
    <row r="846" spans="1:10" ht="12.75">
      <c r="A846" t="s">
        <v>1989</v>
      </c>
      <c r="B846" s="21" t="s">
        <v>239</v>
      </c>
      <c r="C846" s="22" t="s">
        <v>1990</v>
      </c>
      <c r="D846" s="23">
        <v>1932885916</v>
      </c>
      <c r="E846" s="24">
        <v>48094150</v>
      </c>
      <c r="F846" s="25">
        <v>204320322</v>
      </c>
      <c r="G846" s="23">
        <v>278351000</v>
      </c>
      <c r="H846" s="26">
        <v>318727306</v>
      </c>
      <c r="I846" s="24">
        <f t="shared" si="26"/>
        <v>597078306</v>
      </c>
      <c r="J846" s="25">
        <f t="shared" si="27"/>
        <v>2782378694</v>
      </c>
    </row>
    <row r="847" spans="1:10" ht="12.75">
      <c r="A847" t="s">
        <v>1991</v>
      </c>
      <c r="B847" s="21" t="s">
        <v>239</v>
      </c>
      <c r="C847" s="22" t="s">
        <v>1992</v>
      </c>
      <c r="D847" s="23">
        <v>1413739808</v>
      </c>
      <c r="E847" s="24">
        <v>120777002</v>
      </c>
      <c r="F847" s="25">
        <v>224083872</v>
      </c>
      <c r="G847" s="23">
        <v>427137000</v>
      </c>
      <c r="H847" s="26">
        <v>605485715</v>
      </c>
      <c r="I847" s="24">
        <f t="shared" si="26"/>
        <v>1032622715</v>
      </c>
      <c r="J847" s="25">
        <f t="shared" si="27"/>
        <v>2791223397</v>
      </c>
    </row>
    <row r="848" spans="1:10" ht="12.75">
      <c r="A848" t="s">
        <v>1993</v>
      </c>
      <c r="B848" s="21" t="s">
        <v>239</v>
      </c>
      <c r="C848" s="22" t="s">
        <v>470</v>
      </c>
      <c r="D848" s="23">
        <v>608605478</v>
      </c>
      <c r="E848" s="24">
        <v>21506197</v>
      </c>
      <c r="F848" s="25">
        <v>73329715</v>
      </c>
      <c r="G848" s="23">
        <v>0</v>
      </c>
      <c r="H848" s="26">
        <v>0</v>
      </c>
      <c r="I848" s="24">
        <f t="shared" si="26"/>
        <v>0</v>
      </c>
      <c r="J848" s="25">
        <f t="shared" si="27"/>
        <v>703441390</v>
      </c>
    </row>
    <row r="849" spans="1:10" ht="12.75">
      <c r="A849" t="s">
        <v>1994</v>
      </c>
      <c r="B849" s="21" t="s">
        <v>241</v>
      </c>
      <c r="C849" s="22" t="s">
        <v>1995</v>
      </c>
      <c r="D849" s="23">
        <v>7905766375</v>
      </c>
      <c r="E849" s="24">
        <v>362812089</v>
      </c>
      <c r="F849" s="25">
        <v>1813723242</v>
      </c>
      <c r="G849" s="23">
        <v>1266526000</v>
      </c>
      <c r="H849" s="26">
        <v>2209919438</v>
      </c>
      <c r="I849" s="24">
        <f t="shared" si="26"/>
        <v>3476445438</v>
      </c>
      <c r="J849" s="25">
        <f t="shared" si="27"/>
        <v>13558747144</v>
      </c>
    </row>
    <row r="850" spans="1:10" ht="12.75">
      <c r="A850" t="s">
        <v>1996</v>
      </c>
      <c r="B850" s="21" t="s">
        <v>241</v>
      </c>
      <c r="C850" s="22" t="s">
        <v>1997</v>
      </c>
      <c r="D850" s="23">
        <v>207916725</v>
      </c>
      <c r="E850" s="24">
        <v>2429823</v>
      </c>
      <c r="F850" s="25">
        <v>8399458</v>
      </c>
      <c r="G850" s="23">
        <v>7079000</v>
      </c>
      <c r="H850" s="26">
        <v>25087183</v>
      </c>
      <c r="I850" s="24">
        <f t="shared" si="26"/>
        <v>32166183</v>
      </c>
      <c r="J850" s="25">
        <f t="shared" si="27"/>
        <v>250912189</v>
      </c>
    </row>
    <row r="851" spans="1:10" ht="12.75">
      <c r="A851" t="s">
        <v>1998</v>
      </c>
      <c r="B851" s="21" t="s">
        <v>241</v>
      </c>
      <c r="C851" s="22" t="s">
        <v>947</v>
      </c>
      <c r="D851" s="23">
        <v>246776372</v>
      </c>
      <c r="E851" s="24">
        <v>14095163</v>
      </c>
      <c r="F851" s="25">
        <v>18759507</v>
      </c>
      <c r="G851" s="23">
        <v>31960000</v>
      </c>
      <c r="H851" s="26">
        <v>85613222</v>
      </c>
      <c r="I851" s="24">
        <f t="shared" si="26"/>
        <v>117573222</v>
      </c>
      <c r="J851" s="25">
        <f t="shared" si="27"/>
        <v>397204264</v>
      </c>
    </row>
    <row r="852" spans="1:10" ht="12.75">
      <c r="A852" t="s">
        <v>1999</v>
      </c>
      <c r="B852" s="21" t="s">
        <v>241</v>
      </c>
      <c r="C852" s="22" t="s">
        <v>2000</v>
      </c>
      <c r="D852" s="23">
        <v>301250320</v>
      </c>
      <c r="E852" s="24">
        <v>11044690</v>
      </c>
      <c r="F852" s="25">
        <v>21686064</v>
      </c>
      <c r="G852" s="23">
        <v>86775000</v>
      </c>
      <c r="H852" s="26">
        <v>57655749</v>
      </c>
      <c r="I852" s="24">
        <f t="shared" si="26"/>
        <v>144430749</v>
      </c>
      <c r="J852" s="25">
        <f t="shared" si="27"/>
        <v>478411823</v>
      </c>
    </row>
    <row r="853" spans="1:10" ht="12.75">
      <c r="A853" t="s">
        <v>2001</v>
      </c>
      <c r="B853" s="21" t="s">
        <v>241</v>
      </c>
      <c r="C853" s="22" t="s">
        <v>299</v>
      </c>
      <c r="D853" s="23">
        <v>816522203</v>
      </c>
      <c r="E853" s="24">
        <v>34189683</v>
      </c>
      <c r="F853" s="25">
        <v>83942878</v>
      </c>
      <c r="G853" s="23">
        <v>270145000</v>
      </c>
      <c r="H853" s="26">
        <v>152302915</v>
      </c>
      <c r="I853" s="24">
        <f t="shared" si="26"/>
        <v>422447915</v>
      </c>
      <c r="J853" s="25">
        <f t="shared" si="27"/>
        <v>1357102679</v>
      </c>
    </row>
    <row r="854" spans="1:10" ht="12.75">
      <c r="A854" t="s">
        <v>2002</v>
      </c>
      <c r="B854" s="21" t="s">
        <v>241</v>
      </c>
      <c r="C854" s="22" t="s">
        <v>2003</v>
      </c>
      <c r="D854" s="23">
        <v>412781030</v>
      </c>
      <c r="E854" s="24">
        <v>22436470</v>
      </c>
      <c r="F854" s="25">
        <v>35200068</v>
      </c>
      <c r="G854" s="23">
        <v>131364000</v>
      </c>
      <c r="H854" s="26">
        <v>110261528</v>
      </c>
      <c r="I854" s="24">
        <f t="shared" si="26"/>
        <v>241625528</v>
      </c>
      <c r="J854" s="25">
        <f t="shared" si="27"/>
        <v>712043096</v>
      </c>
    </row>
    <row r="855" spans="1:10" ht="12.75">
      <c r="A855" t="s">
        <v>2004</v>
      </c>
      <c r="B855" s="21" t="s">
        <v>241</v>
      </c>
      <c r="C855" s="22" t="s">
        <v>2005</v>
      </c>
      <c r="D855" s="23">
        <v>7465043967</v>
      </c>
      <c r="E855" s="24">
        <v>144536482</v>
      </c>
      <c r="F855" s="25">
        <v>688828830</v>
      </c>
      <c r="G855" s="23">
        <v>128474000</v>
      </c>
      <c r="H855" s="26">
        <v>1337408086</v>
      </c>
      <c r="I855" s="24">
        <f t="shared" si="26"/>
        <v>1465882086</v>
      </c>
      <c r="J855" s="25">
        <f t="shared" si="27"/>
        <v>9764291365</v>
      </c>
    </row>
    <row r="856" spans="1:10" ht="12.75">
      <c r="A856" t="s">
        <v>2006</v>
      </c>
      <c r="B856" s="21" t="s">
        <v>241</v>
      </c>
      <c r="C856" s="22" t="s">
        <v>307</v>
      </c>
      <c r="D856" s="23">
        <v>431330348</v>
      </c>
      <c r="E856" s="24">
        <v>4332940</v>
      </c>
      <c r="F856" s="25">
        <v>24766623</v>
      </c>
      <c r="G856" s="23">
        <v>68529000</v>
      </c>
      <c r="H856" s="26">
        <v>67689724</v>
      </c>
      <c r="I856" s="24">
        <f t="shared" si="26"/>
        <v>136218724</v>
      </c>
      <c r="J856" s="25">
        <f t="shared" si="27"/>
        <v>596648635</v>
      </c>
    </row>
    <row r="857" spans="1:10" ht="12.75">
      <c r="A857" t="s">
        <v>2007</v>
      </c>
      <c r="B857" s="21" t="s">
        <v>241</v>
      </c>
      <c r="C857" s="22" t="s">
        <v>207</v>
      </c>
      <c r="D857" s="23">
        <v>647934729</v>
      </c>
      <c r="E857" s="24">
        <v>43794773</v>
      </c>
      <c r="F857" s="25">
        <v>79585615</v>
      </c>
      <c r="G857" s="23">
        <v>0</v>
      </c>
      <c r="H857" s="26">
        <v>0</v>
      </c>
      <c r="I857" s="24">
        <f t="shared" si="26"/>
        <v>0</v>
      </c>
      <c r="J857" s="25">
        <f t="shared" si="27"/>
        <v>771315117</v>
      </c>
    </row>
    <row r="858" spans="1:10" ht="12.75">
      <c r="A858" t="s">
        <v>2008</v>
      </c>
      <c r="B858" s="21" t="s">
        <v>241</v>
      </c>
      <c r="C858" s="22" t="s">
        <v>1174</v>
      </c>
      <c r="D858" s="23">
        <v>232805683</v>
      </c>
      <c r="E858" s="24">
        <v>48027</v>
      </c>
      <c r="F858" s="25">
        <v>8165597</v>
      </c>
      <c r="G858" s="23">
        <v>11502000</v>
      </c>
      <c r="H858" s="26">
        <v>1148932</v>
      </c>
      <c r="I858" s="24">
        <f t="shared" si="26"/>
        <v>12650932</v>
      </c>
      <c r="J858" s="25">
        <f t="shared" si="27"/>
        <v>253670239</v>
      </c>
    </row>
    <row r="859" spans="1:10" ht="12.75">
      <c r="A859" t="s">
        <v>2009</v>
      </c>
      <c r="B859" s="21" t="s">
        <v>241</v>
      </c>
      <c r="C859" s="22" t="s">
        <v>2010</v>
      </c>
      <c r="D859" s="23">
        <v>146398733</v>
      </c>
      <c r="E859" s="24">
        <v>94445</v>
      </c>
      <c r="F859" s="25">
        <v>4632138</v>
      </c>
      <c r="G859" s="23">
        <v>7337000</v>
      </c>
      <c r="H859" s="26">
        <v>1760309</v>
      </c>
      <c r="I859" s="24">
        <f t="shared" si="26"/>
        <v>9097309</v>
      </c>
      <c r="J859" s="25">
        <f t="shared" si="27"/>
        <v>160222625</v>
      </c>
    </row>
    <row r="860" spans="1:10" ht="12.75">
      <c r="A860" t="s">
        <v>2011</v>
      </c>
      <c r="B860" s="21" t="s">
        <v>241</v>
      </c>
      <c r="C860" s="22" t="s">
        <v>2012</v>
      </c>
      <c r="D860" s="23">
        <v>696186436</v>
      </c>
      <c r="E860" s="24">
        <v>1024721</v>
      </c>
      <c r="F860" s="25">
        <v>25171783</v>
      </c>
      <c r="G860" s="23">
        <v>0</v>
      </c>
      <c r="H860" s="26">
        <v>0</v>
      </c>
      <c r="I860" s="24">
        <f t="shared" si="26"/>
        <v>0</v>
      </c>
      <c r="J860" s="25">
        <f t="shared" si="27"/>
        <v>722382940</v>
      </c>
    </row>
    <row r="861" spans="1:10" ht="12.75">
      <c r="A861" t="s">
        <v>2013</v>
      </c>
      <c r="B861" s="21" t="s">
        <v>241</v>
      </c>
      <c r="C861" s="22" t="s">
        <v>2014</v>
      </c>
      <c r="D861" s="23">
        <v>719783986</v>
      </c>
      <c r="E861" s="24">
        <v>2666006</v>
      </c>
      <c r="F861" s="25">
        <v>23706489</v>
      </c>
      <c r="G861" s="23">
        <v>0</v>
      </c>
      <c r="H861" s="26">
        <v>0</v>
      </c>
      <c r="I861" s="24">
        <f t="shared" si="26"/>
        <v>0</v>
      </c>
      <c r="J861" s="25">
        <f t="shared" si="27"/>
        <v>746156481</v>
      </c>
    </row>
    <row r="862" spans="1:10" ht="12.75">
      <c r="A862" t="s">
        <v>2015</v>
      </c>
      <c r="B862" s="21" t="s">
        <v>241</v>
      </c>
      <c r="C862" s="22" t="s">
        <v>2016</v>
      </c>
      <c r="D862" s="23">
        <v>221417811</v>
      </c>
      <c r="E862" s="24">
        <v>110389</v>
      </c>
      <c r="F862" s="25">
        <v>8482702</v>
      </c>
      <c r="G862" s="23">
        <v>7611000</v>
      </c>
      <c r="H862" s="26">
        <v>4626345</v>
      </c>
      <c r="I862" s="24">
        <f t="shared" si="26"/>
        <v>12237345</v>
      </c>
      <c r="J862" s="25">
        <f t="shared" si="27"/>
        <v>242248247</v>
      </c>
    </row>
    <row r="863" spans="1:10" ht="12.75">
      <c r="A863" t="s">
        <v>2017</v>
      </c>
      <c r="B863" s="21" t="s">
        <v>241</v>
      </c>
      <c r="C863" s="22" t="s">
        <v>2018</v>
      </c>
      <c r="D863" s="23">
        <v>608840279</v>
      </c>
      <c r="E863" s="24">
        <v>1621596</v>
      </c>
      <c r="F863" s="25">
        <v>39270325</v>
      </c>
      <c r="G863" s="23">
        <v>30834000</v>
      </c>
      <c r="H863" s="26">
        <v>37758668</v>
      </c>
      <c r="I863" s="24">
        <f t="shared" si="26"/>
        <v>68592668</v>
      </c>
      <c r="J863" s="25">
        <f t="shared" si="27"/>
        <v>718324868</v>
      </c>
    </row>
    <row r="864" spans="1:10" ht="12.75">
      <c r="A864" t="s">
        <v>2019</v>
      </c>
      <c r="B864" s="21" t="s">
        <v>241</v>
      </c>
      <c r="C864" s="22" t="s">
        <v>2020</v>
      </c>
      <c r="D864" s="23">
        <v>780245372</v>
      </c>
      <c r="E864" s="24">
        <v>3967261</v>
      </c>
      <c r="F864" s="25">
        <v>60321514</v>
      </c>
      <c r="G864" s="23">
        <v>0</v>
      </c>
      <c r="H864" s="26">
        <v>0</v>
      </c>
      <c r="I864" s="24">
        <f t="shared" si="26"/>
        <v>0</v>
      </c>
      <c r="J864" s="25">
        <f t="shared" si="27"/>
        <v>844534147</v>
      </c>
    </row>
    <row r="865" spans="1:10" ht="12.75">
      <c r="A865" t="s">
        <v>2021</v>
      </c>
      <c r="B865" s="21" t="s">
        <v>241</v>
      </c>
      <c r="C865" s="22" t="s">
        <v>2022</v>
      </c>
      <c r="D865" s="23">
        <v>288923241</v>
      </c>
      <c r="E865" s="24">
        <v>983763</v>
      </c>
      <c r="F865" s="25">
        <v>18370325</v>
      </c>
      <c r="G865" s="23">
        <v>27924000</v>
      </c>
      <c r="H865" s="26">
        <v>14857374</v>
      </c>
      <c r="I865" s="24">
        <f t="shared" si="26"/>
        <v>42781374</v>
      </c>
      <c r="J865" s="25">
        <f t="shared" si="27"/>
        <v>351058703</v>
      </c>
    </row>
    <row r="866" spans="1:10" ht="12.75">
      <c r="A866" t="s">
        <v>2023</v>
      </c>
      <c r="B866" s="21" t="s">
        <v>241</v>
      </c>
      <c r="C866" s="22" t="s">
        <v>1113</v>
      </c>
      <c r="D866" s="23">
        <v>261216664</v>
      </c>
      <c r="E866" s="24">
        <v>1246489</v>
      </c>
      <c r="F866" s="25">
        <v>12755965</v>
      </c>
      <c r="G866" s="23">
        <v>55782000</v>
      </c>
      <c r="H866" s="26">
        <v>11372353</v>
      </c>
      <c r="I866" s="24">
        <f t="shared" si="26"/>
        <v>67154353</v>
      </c>
      <c r="J866" s="25">
        <f t="shared" si="27"/>
        <v>342373471</v>
      </c>
    </row>
    <row r="867" spans="1:10" ht="12.75">
      <c r="A867" t="s">
        <v>2024</v>
      </c>
      <c r="B867" s="21" t="s">
        <v>241</v>
      </c>
      <c r="C867" s="22" t="s">
        <v>2025</v>
      </c>
      <c r="D867" s="23">
        <v>325904477</v>
      </c>
      <c r="E867" s="24">
        <v>3640137</v>
      </c>
      <c r="F867" s="25">
        <v>14208263</v>
      </c>
      <c r="G867" s="23">
        <v>33929000</v>
      </c>
      <c r="H867" s="26">
        <v>29461691</v>
      </c>
      <c r="I867" s="24">
        <f t="shared" si="26"/>
        <v>63390691</v>
      </c>
      <c r="J867" s="25">
        <f t="shared" si="27"/>
        <v>407143568</v>
      </c>
    </row>
    <row r="868" spans="1:10" ht="12.75">
      <c r="A868" t="s">
        <v>2026</v>
      </c>
      <c r="B868" s="21" t="s">
        <v>241</v>
      </c>
      <c r="C868" s="22" t="s">
        <v>2027</v>
      </c>
      <c r="D868" s="23">
        <v>1162267406</v>
      </c>
      <c r="E868" s="24">
        <v>43423108</v>
      </c>
      <c r="F868" s="25">
        <v>192394058</v>
      </c>
      <c r="G868" s="23">
        <v>0</v>
      </c>
      <c r="H868" s="26">
        <v>0</v>
      </c>
      <c r="I868" s="24">
        <f t="shared" si="26"/>
        <v>0</v>
      </c>
      <c r="J868" s="25">
        <f t="shared" si="27"/>
        <v>1398084572</v>
      </c>
    </row>
    <row r="869" spans="1:10" ht="12.75">
      <c r="A869" t="s">
        <v>2028</v>
      </c>
      <c r="B869" s="21" t="s">
        <v>241</v>
      </c>
      <c r="C869" s="22" t="s">
        <v>341</v>
      </c>
      <c r="D869" s="23">
        <v>642769096</v>
      </c>
      <c r="E869" s="24">
        <v>1176213</v>
      </c>
      <c r="F869" s="25">
        <v>25593134</v>
      </c>
      <c r="G869" s="23">
        <v>78057000</v>
      </c>
      <c r="H869" s="26">
        <v>30361191</v>
      </c>
      <c r="I869" s="24">
        <f t="shared" si="26"/>
        <v>108418191</v>
      </c>
      <c r="J869" s="25">
        <f t="shared" si="27"/>
        <v>777956634</v>
      </c>
    </row>
    <row r="870" spans="1:10" ht="12.75">
      <c r="A870" t="s">
        <v>2029</v>
      </c>
      <c r="B870" s="21" t="s">
        <v>241</v>
      </c>
      <c r="C870" s="22" t="s">
        <v>2030</v>
      </c>
      <c r="D870" s="23">
        <v>187019392</v>
      </c>
      <c r="E870" s="24">
        <v>2555675</v>
      </c>
      <c r="F870" s="25">
        <v>8701360</v>
      </c>
      <c r="G870" s="23">
        <v>3489000</v>
      </c>
      <c r="H870" s="26">
        <v>26307440</v>
      </c>
      <c r="I870" s="24">
        <f t="shared" si="26"/>
        <v>29796440</v>
      </c>
      <c r="J870" s="25">
        <f t="shared" si="27"/>
        <v>228072867</v>
      </c>
    </row>
    <row r="871" spans="1:10" ht="12.75">
      <c r="A871" t="s">
        <v>2031</v>
      </c>
      <c r="B871" s="21" t="s">
        <v>241</v>
      </c>
      <c r="C871" s="22" t="s">
        <v>2032</v>
      </c>
      <c r="D871" s="23">
        <v>208855931</v>
      </c>
      <c r="E871" s="24">
        <v>6636996</v>
      </c>
      <c r="F871" s="25">
        <v>13696910</v>
      </c>
      <c r="G871" s="23">
        <v>0</v>
      </c>
      <c r="H871" s="26">
        <v>0</v>
      </c>
      <c r="I871" s="24">
        <f t="shared" si="26"/>
        <v>0</v>
      </c>
      <c r="J871" s="25">
        <f t="shared" si="27"/>
        <v>229189837</v>
      </c>
    </row>
    <row r="872" spans="1:10" ht="12.75">
      <c r="A872" t="s">
        <v>2033</v>
      </c>
      <c r="B872" s="21" t="s">
        <v>241</v>
      </c>
      <c r="C872" s="22" t="s">
        <v>2034</v>
      </c>
      <c r="D872" s="23">
        <v>426869120</v>
      </c>
      <c r="E872" s="24">
        <v>6923995</v>
      </c>
      <c r="F872" s="25">
        <v>31146349</v>
      </c>
      <c r="G872" s="23">
        <v>8301000</v>
      </c>
      <c r="H872" s="26">
        <v>123661975</v>
      </c>
      <c r="I872" s="24">
        <f t="shared" si="26"/>
        <v>131962975</v>
      </c>
      <c r="J872" s="25">
        <f t="shared" si="27"/>
        <v>596902439</v>
      </c>
    </row>
    <row r="873" spans="1:10" ht="12.75">
      <c r="A873" t="s">
        <v>2035</v>
      </c>
      <c r="B873" s="21" t="s">
        <v>241</v>
      </c>
      <c r="C873" s="22" t="s">
        <v>2036</v>
      </c>
      <c r="D873" s="23">
        <v>628798407</v>
      </c>
      <c r="E873" s="24">
        <v>7920320</v>
      </c>
      <c r="F873" s="25">
        <v>30831265</v>
      </c>
      <c r="G873" s="23">
        <v>0</v>
      </c>
      <c r="H873" s="26">
        <v>0</v>
      </c>
      <c r="I873" s="24">
        <f t="shared" si="26"/>
        <v>0</v>
      </c>
      <c r="J873" s="25">
        <f t="shared" si="27"/>
        <v>667549992</v>
      </c>
    </row>
    <row r="874" spans="1:10" ht="12.75">
      <c r="A874" t="s">
        <v>2037</v>
      </c>
      <c r="B874" s="21" t="s">
        <v>241</v>
      </c>
      <c r="C874" s="22" t="s">
        <v>1410</v>
      </c>
      <c r="D874" s="23">
        <v>594634789</v>
      </c>
      <c r="E874" s="24">
        <v>13027457</v>
      </c>
      <c r="F874" s="25">
        <v>81191041</v>
      </c>
      <c r="G874" s="23">
        <v>91225000</v>
      </c>
      <c r="H874" s="26">
        <v>184533721</v>
      </c>
      <c r="I874" s="24">
        <f t="shared" si="26"/>
        <v>275758721</v>
      </c>
      <c r="J874" s="25">
        <f t="shared" si="27"/>
        <v>964612008</v>
      </c>
    </row>
    <row r="875" spans="1:10" ht="12.75">
      <c r="A875" t="s">
        <v>2038</v>
      </c>
      <c r="B875" s="21" t="s">
        <v>241</v>
      </c>
      <c r="C875" s="22" t="s">
        <v>2039</v>
      </c>
      <c r="D875" s="23">
        <v>155321190</v>
      </c>
      <c r="E875" s="24">
        <v>1058810</v>
      </c>
      <c r="F875" s="25">
        <v>9338374</v>
      </c>
      <c r="G875" s="23">
        <v>21377000</v>
      </c>
      <c r="H875" s="26">
        <v>12615193</v>
      </c>
      <c r="I875" s="24">
        <f t="shared" si="26"/>
        <v>33992193</v>
      </c>
      <c r="J875" s="25">
        <f t="shared" si="27"/>
        <v>199710567</v>
      </c>
    </row>
    <row r="876" spans="1:10" ht="12.75">
      <c r="A876" t="s">
        <v>2040</v>
      </c>
      <c r="B876" s="21" t="s">
        <v>241</v>
      </c>
      <c r="C876" s="22" t="s">
        <v>588</v>
      </c>
      <c r="D876" s="23">
        <v>294206275</v>
      </c>
      <c r="E876" s="24">
        <v>8768767</v>
      </c>
      <c r="F876" s="25">
        <v>37594280</v>
      </c>
      <c r="G876" s="23">
        <v>7674000</v>
      </c>
      <c r="H876" s="26">
        <v>130649785</v>
      </c>
      <c r="I876" s="24">
        <f t="shared" si="26"/>
        <v>138323785</v>
      </c>
      <c r="J876" s="25">
        <f t="shared" si="27"/>
        <v>478893107</v>
      </c>
    </row>
    <row r="877" spans="1:10" ht="12.75">
      <c r="A877" t="s">
        <v>2041</v>
      </c>
      <c r="B877" s="21" t="s">
        <v>241</v>
      </c>
      <c r="C877" s="22" t="s">
        <v>2042</v>
      </c>
      <c r="D877" s="23">
        <v>494139749</v>
      </c>
      <c r="E877" s="24">
        <v>21893908</v>
      </c>
      <c r="F877" s="25">
        <v>68014698</v>
      </c>
      <c r="G877" s="23">
        <v>51951000</v>
      </c>
      <c r="H877" s="26">
        <v>171009330</v>
      </c>
      <c r="I877" s="24">
        <f t="shared" si="26"/>
        <v>222960330</v>
      </c>
      <c r="J877" s="25">
        <f t="shared" si="27"/>
        <v>807008685</v>
      </c>
    </row>
    <row r="878" spans="1:10" ht="12.75">
      <c r="A878" t="s">
        <v>2043</v>
      </c>
      <c r="B878" s="21" t="s">
        <v>241</v>
      </c>
      <c r="C878" s="22" t="s">
        <v>2044</v>
      </c>
      <c r="D878" s="23">
        <v>269552118</v>
      </c>
      <c r="E878" s="24">
        <v>254324</v>
      </c>
      <c r="F878" s="25">
        <v>21984603</v>
      </c>
      <c r="G878" s="23">
        <v>3911000</v>
      </c>
      <c r="H878" s="26">
        <v>39400047</v>
      </c>
      <c r="I878" s="24">
        <f t="shared" si="26"/>
        <v>43311047</v>
      </c>
      <c r="J878" s="25">
        <f t="shared" si="27"/>
        <v>335102092</v>
      </c>
    </row>
    <row r="879" spans="1:10" ht="12.75">
      <c r="A879" t="s">
        <v>2045</v>
      </c>
      <c r="B879" s="21" t="s">
        <v>241</v>
      </c>
      <c r="C879" s="22" t="s">
        <v>2046</v>
      </c>
      <c r="D879" s="23">
        <v>470894401</v>
      </c>
      <c r="E879" s="24">
        <v>71642</v>
      </c>
      <c r="F879" s="25">
        <v>13387262</v>
      </c>
      <c r="G879" s="23">
        <v>31010000</v>
      </c>
      <c r="H879" s="26">
        <v>1084925</v>
      </c>
      <c r="I879" s="24">
        <f t="shared" si="26"/>
        <v>32094925</v>
      </c>
      <c r="J879" s="25">
        <f t="shared" si="27"/>
        <v>516448230</v>
      </c>
    </row>
    <row r="880" spans="1:10" ht="12.75">
      <c r="A880" t="s">
        <v>2047</v>
      </c>
      <c r="B880" s="21" t="s">
        <v>241</v>
      </c>
      <c r="C880" s="22" t="s">
        <v>2048</v>
      </c>
      <c r="D880" s="23">
        <v>336000941</v>
      </c>
      <c r="E880" s="24">
        <v>6760367</v>
      </c>
      <c r="F880" s="25">
        <v>23104627</v>
      </c>
      <c r="G880" s="23">
        <v>26020000</v>
      </c>
      <c r="H880" s="26">
        <v>65542646</v>
      </c>
      <c r="I880" s="24">
        <f t="shared" si="26"/>
        <v>91562646</v>
      </c>
      <c r="J880" s="25">
        <f t="shared" si="27"/>
        <v>457428581</v>
      </c>
    </row>
    <row r="881" spans="1:10" ht="12.75">
      <c r="A881" t="s">
        <v>2049</v>
      </c>
      <c r="B881" s="21" t="s">
        <v>241</v>
      </c>
      <c r="C881" s="22" t="s">
        <v>2050</v>
      </c>
      <c r="D881" s="23">
        <v>3050775839</v>
      </c>
      <c r="E881" s="24">
        <v>475997786</v>
      </c>
      <c r="F881" s="25">
        <v>798283367</v>
      </c>
      <c r="G881" s="23">
        <v>0</v>
      </c>
      <c r="H881" s="26">
        <v>0</v>
      </c>
      <c r="I881" s="24">
        <f t="shared" si="26"/>
        <v>0</v>
      </c>
      <c r="J881" s="25">
        <f t="shared" si="27"/>
        <v>4325056992</v>
      </c>
    </row>
    <row r="882" spans="1:10" ht="12.75">
      <c r="A882" t="s">
        <v>2051</v>
      </c>
      <c r="B882" s="21" t="s">
        <v>241</v>
      </c>
      <c r="C882" s="22" t="s">
        <v>2052</v>
      </c>
      <c r="D882" s="23">
        <v>324847870</v>
      </c>
      <c r="E882" s="24">
        <v>586547</v>
      </c>
      <c r="F882" s="25">
        <v>14777372</v>
      </c>
      <c r="G882" s="23">
        <v>0</v>
      </c>
      <c r="H882" s="26">
        <v>0</v>
      </c>
      <c r="I882" s="24">
        <f t="shared" si="26"/>
        <v>0</v>
      </c>
      <c r="J882" s="25">
        <f t="shared" si="27"/>
        <v>340211789</v>
      </c>
    </row>
    <row r="883" spans="1:10" ht="12.75">
      <c r="A883" t="s">
        <v>2053</v>
      </c>
      <c r="B883" s="21" t="s">
        <v>241</v>
      </c>
      <c r="C883" s="22" t="s">
        <v>2054</v>
      </c>
      <c r="D883" s="23">
        <v>298902305</v>
      </c>
      <c r="E883" s="24">
        <v>4574296</v>
      </c>
      <c r="F883" s="25">
        <v>23729833</v>
      </c>
      <c r="G883" s="23">
        <v>0</v>
      </c>
      <c r="H883" s="26">
        <v>0</v>
      </c>
      <c r="I883" s="24">
        <f t="shared" si="26"/>
        <v>0</v>
      </c>
      <c r="J883" s="25">
        <f t="shared" si="27"/>
        <v>327206434</v>
      </c>
    </row>
    <row r="884" spans="1:10" ht="12.75">
      <c r="A884" t="s">
        <v>2055</v>
      </c>
      <c r="B884" s="21" t="s">
        <v>241</v>
      </c>
      <c r="C884" s="22" t="s">
        <v>2056</v>
      </c>
      <c r="D884" s="23">
        <v>2073062409</v>
      </c>
      <c r="E884" s="24">
        <v>190734700</v>
      </c>
      <c r="F884" s="25">
        <v>365533928</v>
      </c>
      <c r="G884" s="23">
        <v>338314000</v>
      </c>
      <c r="H884" s="26">
        <v>1078505431</v>
      </c>
      <c r="I884" s="24">
        <f t="shared" si="26"/>
        <v>1416819431</v>
      </c>
      <c r="J884" s="25">
        <f t="shared" si="27"/>
        <v>4046150468</v>
      </c>
    </row>
    <row r="885" spans="1:10" ht="12.75">
      <c r="A885" t="s">
        <v>2057</v>
      </c>
      <c r="B885" s="21" t="s">
        <v>241</v>
      </c>
      <c r="C885" s="22" t="s">
        <v>2058</v>
      </c>
      <c r="D885" s="23">
        <v>788111222</v>
      </c>
      <c r="E885" s="24">
        <v>192306</v>
      </c>
      <c r="F885" s="25">
        <v>26423844</v>
      </c>
      <c r="G885" s="23">
        <v>108047000</v>
      </c>
      <c r="H885" s="26">
        <v>9276739</v>
      </c>
      <c r="I885" s="24">
        <f t="shared" si="26"/>
        <v>117323739</v>
      </c>
      <c r="J885" s="25">
        <f t="shared" si="27"/>
        <v>932051111</v>
      </c>
    </row>
    <row r="886" spans="1:10" ht="12.75">
      <c r="A886" t="s">
        <v>2059</v>
      </c>
      <c r="B886" s="21" t="s">
        <v>241</v>
      </c>
      <c r="C886" s="22" t="s">
        <v>371</v>
      </c>
      <c r="D886" s="23">
        <v>328369892</v>
      </c>
      <c r="E886" s="24">
        <v>8263542</v>
      </c>
      <c r="F886" s="25">
        <v>19329094</v>
      </c>
      <c r="G886" s="23">
        <v>0</v>
      </c>
      <c r="H886" s="26">
        <v>0</v>
      </c>
      <c r="I886" s="24">
        <f t="shared" si="26"/>
        <v>0</v>
      </c>
      <c r="J886" s="25">
        <f t="shared" si="27"/>
        <v>355962528</v>
      </c>
    </row>
    <row r="887" spans="1:10" ht="12.75">
      <c r="A887" t="s">
        <v>2060</v>
      </c>
      <c r="B887" s="21" t="s">
        <v>241</v>
      </c>
      <c r="C887" s="22" t="s">
        <v>2061</v>
      </c>
      <c r="D887" s="23">
        <v>193241631</v>
      </c>
      <c r="E887" s="24">
        <v>412876</v>
      </c>
      <c r="F887" s="25">
        <v>8263843</v>
      </c>
      <c r="G887" s="23">
        <v>25031000</v>
      </c>
      <c r="H887" s="26">
        <v>3381237</v>
      </c>
      <c r="I887" s="24">
        <f t="shared" si="26"/>
        <v>28412237</v>
      </c>
      <c r="J887" s="25">
        <f t="shared" si="27"/>
        <v>230330587</v>
      </c>
    </row>
    <row r="888" spans="1:10" ht="12.75">
      <c r="A888" t="s">
        <v>2062</v>
      </c>
      <c r="B888" s="21" t="s">
        <v>241</v>
      </c>
      <c r="C888" s="22" t="s">
        <v>2063</v>
      </c>
      <c r="D888" s="23">
        <v>265208290</v>
      </c>
      <c r="E888" s="24">
        <v>6149337</v>
      </c>
      <c r="F888" s="25">
        <v>12879034</v>
      </c>
      <c r="G888" s="23">
        <v>28769000</v>
      </c>
      <c r="H888" s="26">
        <v>43332753</v>
      </c>
      <c r="I888" s="24">
        <f t="shared" si="26"/>
        <v>72101753</v>
      </c>
      <c r="J888" s="25">
        <f t="shared" si="27"/>
        <v>356338414</v>
      </c>
    </row>
    <row r="889" spans="1:10" ht="12.75">
      <c r="A889" t="s">
        <v>2064</v>
      </c>
      <c r="B889" s="21" t="s">
        <v>241</v>
      </c>
      <c r="C889" s="22" t="s">
        <v>2065</v>
      </c>
      <c r="D889" s="23">
        <v>262860275</v>
      </c>
      <c r="E889" s="24">
        <v>8598734</v>
      </c>
      <c r="F889" s="25">
        <v>25886982</v>
      </c>
      <c r="G889" s="23">
        <v>36361000</v>
      </c>
      <c r="H889" s="26">
        <v>54317945</v>
      </c>
      <c r="I889" s="24">
        <f t="shared" si="26"/>
        <v>90678945</v>
      </c>
      <c r="J889" s="25">
        <f t="shared" si="27"/>
        <v>388024936</v>
      </c>
    </row>
    <row r="890" spans="1:10" ht="12.75">
      <c r="A890" t="s">
        <v>2066</v>
      </c>
      <c r="B890" s="21" t="s">
        <v>241</v>
      </c>
      <c r="C890" s="22" t="s">
        <v>2067</v>
      </c>
      <c r="D890" s="23">
        <v>230105466</v>
      </c>
      <c r="E890" s="24">
        <v>504423</v>
      </c>
      <c r="F890" s="25">
        <v>15152799</v>
      </c>
      <c r="G890" s="23">
        <v>0</v>
      </c>
      <c r="H890" s="26">
        <v>0</v>
      </c>
      <c r="I890" s="24">
        <f t="shared" si="26"/>
        <v>0</v>
      </c>
      <c r="J890" s="25">
        <f t="shared" si="27"/>
        <v>245762688</v>
      </c>
    </row>
    <row r="891" spans="1:10" ht="12.75">
      <c r="A891" t="s">
        <v>2068</v>
      </c>
      <c r="B891" s="21" t="s">
        <v>241</v>
      </c>
      <c r="C891" s="22" t="s">
        <v>2069</v>
      </c>
      <c r="D891" s="23">
        <v>274130747</v>
      </c>
      <c r="E891" s="24">
        <v>1039212</v>
      </c>
      <c r="F891" s="25">
        <v>12618763</v>
      </c>
      <c r="G891" s="23">
        <v>0</v>
      </c>
      <c r="H891" s="26">
        <v>0</v>
      </c>
      <c r="I891" s="24">
        <f t="shared" si="26"/>
        <v>0</v>
      </c>
      <c r="J891" s="25">
        <f t="shared" si="27"/>
        <v>287788722</v>
      </c>
    </row>
    <row r="892" spans="1:10" ht="12.75">
      <c r="A892" t="s">
        <v>2070</v>
      </c>
      <c r="B892" s="21" t="s">
        <v>241</v>
      </c>
      <c r="C892" s="22" t="s">
        <v>2071</v>
      </c>
      <c r="D892" s="23">
        <v>150859961</v>
      </c>
      <c r="E892" s="24">
        <v>556098</v>
      </c>
      <c r="F892" s="25">
        <v>3908667</v>
      </c>
      <c r="G892" s="23">
        <v>0</v>
      </c>
      <c r="H892" s="26">
        <v>0</v>
      </c>
      <c r="I892" s="24">
        <f t="shared" si="26"/>
        <v>0</v>
      </c>
      <c r="J892" s="25">
        <f t="shared" si="27"/>
        <v>155324726</v>
      </c>
    </row>
    <row r="893" spans="1:10" ht="12.75">
      <c r="A893" t="s">
        <v>2072</v>
      </c>
      <c r="B893" s="21" t="s">
        <v>241</v>
      </c>
      <c r="C893" s="22" t="s">
        <v>2073</v>
      </c>
      <c r="D893" s="23">
        <v>407380596</v>
      </c>
      <c r="E893" s="24">
        <v>10904377</v>
      </c>
      <c r="F893" s="25">
        <v>43012673</v>
      </c>
      <c r="G893" s="23">
        <v>28181000</v>
      </c>
      <c r="H893" s="26">
        <v>97002782</v>
      </c>
      <c r="I893" s="24">
        <f t="shared" si="26"/>
        <v>125183782</v>
      </c>
      <c r="J893" s="25">
        <f t="shared" si="27"/>
        <v>586481428</v>
      </c>
    </row>
    <row r="894" spans="1:10" ht="12.75">
      <c r="A894" t="s">
        <v>2074</v>
      </c>
      <c r="B894" s="21" t="s">
        <v>241</v>
      </c>
      <c r="C894" s="22" t="s">
        <v>2075</v>
      </c>
      <c r="D894" s="23">
        <v>610836092</v>
      </c>
      <c r="E894" s="24">
        <v>31748325</v>
      </c>
      <c r="F894" s="25">
        <v>96300289</v>
      </c>
      <c r="G894" s="23">
        <v>0</v>
      </c>
      <c r="H894" s="26">
        <v>0</v>
      </c>
      <c r="I894" s="24">
        <f t="shared" si="26"/>
        <v>0</v>
      </c>
      <c r="J894" s="25">
        <f t="shared" si="27"/>
        <v>738884706</v>
      </c>
    </row>
    <row r="895" spans="1:10" ht="12.75">
      <c r="A895" t="s">
        <v>2076</v>
      </c>
      <c r="B895" s="21" t="s">
        <v>241</v>
      </c>
      <c r="C895" s="22" t="s">
        <v>2077</v>
      </c>
      <c r="D895" s="23">
        <v>604966055</v>
      </c>
      <c r="E895" s="24">
        <v>2692377</v>
      </c>
      <c r="F895" s="25">
        <v>39846835</v>
      </c>
      <c r="G895" s="23">
        <v>37006000</v>
      </c>
      <c r="H895" s="26">
        <v>39199387</v>
      </c>
      <c r="I895" s="24">
        <f t="shared" si="26"/>
        <v>76205387</v>
      </c>
      <c r="J895" s="25">
        <f t="shared" si="27"/>
        <v>723710654</v>
      </c>
    </row>
    <row r="896" spans="1:10" ht="12.75">
      <c r="A896" t="s">
        <v>2078</v>
      </c>
      <c r="B896" s="21" t="s">
        <v>241</v>
      </c>
      <c r="C896" s="22" t="s">
        <v>2079</v>
      </c>
      <c r="D896" s="23">
        <v>780362772</v>
      </c>
      <c r="E896" s="24">
        <v>28260639</v>
      </c>
      <c r="F896" s="25">
        <v>110506009</v>
      </c>
      <c r="G896" s="23">
        <v>0</v>
      </c>
      <c r="H896" s="26">
        <v>0</v>
      </c>
      <c r="I896" s="24">
        <f t="shared" si="26"/>
        <v>0</v>
      </c>
      <c r="J896" s="25">
        <f t="shared" si="27"/>
        <v>919129420</v>
      </c>
    </row>
    <row r="897" spans="1:10" ht="12.75">
      <c r="A897" t="s">
        <v>2080</v>
      </c>
      <c r="B897" s="21" t="s">
        <v>241</v>
      </c>
      <c r="C897" s="22" t="s">
        <v>2081</v>
      </c>
      <c r="D897" s="23">
        <v>385309255</v>
      </c>
      <c r="E897" s="24">
        <v>10597682</v>
      </c>
      <c r="F897" s="25">
        <v>29149838</v>
      </c>
      <c r="G897" s="23">
        <v>29480000</v>
      </c>
      <c r="H897" s="26">
        <v>99948040</v>
      </c>
      <c r="I897" s="24">
        <f t="shared" si="26"/>
        <v>129428040</v>
      </c>
      <c r="J897" s="25">
        <f t="shared" si="27"/>
        <v>554484815</v>
      </c>
    </row>
    <row r="898" spans="1:10" ht="12.75">
      <c r="A898" t="s">
        <v>2082</v>
      </c>
      <c r="B898" s="21" t="s">
        <v>241</v>
      </c>
      <c r="C898" s="22" t="s">
        <v>2083</v>
      </c>
      <c r="D898" s="23">
        <v>382961240</v>
      </c>
      <c r="E898" s="24">
        <v>877744</v>
      </c>
      <c r="F898" s="25">
        <v>11657497</v>
      </c>
      <c r="G898" s="23">
        <v>34114000</v>
      </c>
      <c r="H898" s="26">
        <v>7631515</v>
      </c>
      <c r="I898" s="24">
        <f t="shared" si="26"/>
        <v>41745515</v>
      </c>
      <c r="J898" s="25">
        <f t="shared" si="27"/>
        <v>437241996</v>
      </c>
    </row>
    <row r="899" spans="1:10" ht="12.75">
      <c r="A899" t="s">
        <v>2084</v>
      </c>
      <c r="B899" s="21" t="s">
        <v>241</v>
      </c>
      <c r="C899" s="22" t="s">
        <v>2085</v>
      </c>
      <c r="D899" s="23">
        <v>741033522</v>
      </c>
      <c r="E899" s="24">
        <v>21634950</v>
      </c>
      <c r="F899" s="25">
        <v>55473731</v>
      </c>
      <c r="G899" s="23">
        <v>0</v>
      </c>
      <c r="H899" s="26">
        <v>0</v>
      </c>
      <c r="I899" s="24">
        <f t="shared" si="26"/>
        <v>0</v>
      </c>
      <c r="J899" s="25">
        <f t="shared" si="27"/>
        <v>818142203</v>
      </c>
    </row>
    <row r="900" spans="1:10" ht="12.75">
      <c r="A900" t="s">
        <v>2086</v>
      </c>
      <c r="B900" s="21" t="s">
        <v>241</v>
      </c>
      <c r="C900" s="22" t="s">
        <v>2087</v>
      </c>
      <c r="D900" s="23">
        <v>364764124</v>
      </c>
      <c r="E900" s="24">
        <v>9818904</v>
      </c>
      <c r="F900" s="25">
        <v>34420878</v>
      </c>
      <c r="G900" s="23">
        <v>0</v>
      </c>
      <c r="H900" s="26">
        <v>0</v>
      </c>
      <c r="I900" s="24">
        <f t="shared" si="26"/>
        <v>0</v>
      </c>
      <c r="J900" s="25">
        <f t="shared" si="27"/>
        <v>409003906</v>
      </c>
    </row>
    <row r="901" spans="1:10" ht="12.75">
      <c r="A901" t="s">
        <v>2088</v>
      </c>
      <c r="B901" s="21" t="s">
        <v>241</v>
      </c>
      <c r="C901" s="22" t="s">
        <v>2089</v>
      </c>
      <c r="D901" s="23">
        <v>652278556</v>
      </c>
      <c r="E901" s="24">
        <v>12279645</v>
      </c>
      <c r="F901" s="25">
        <v>63907064</v>
      </c>
      <c r="G901" s="23">
        <v>0</v>
      </c>
      <c r="H901" s="26">
        <v>0</v>
      </c>
      <c r="I901" s="24">
        <f t="shared" si="26"/>
        <v>0</v>
      </c>
      <c r="J901" s="25">
        <f t="shared" si="27"/>
        <v>728465265</v>
      </c>
    </row>
    <row r="902" spans="1:10" ht="12.75">
      <c r="A902" t="s">
        <v>2090</v>
      </c>
      <c r="B902" s="21" t="s">
        <v>241</v>
      </c>
      <c r="C902" s="22" t="s">
        <v>2091</v>
      </c>
      <c r="D902" s="23">
        <v>698064848</v>
      </c>
      <c r="E902" s="24">
        <v>5729284</v>
      </c>
      <c r="F902" s="25">
        <v>47151590</v>
      </c>
      <c r="G902" s="23">
        <v>66891000</v>
      </c>
      <c r="H902" s="26">
        <v>47800910</v>
      </c>
      <c r="I902" s="24">
        <f t="shared" si="26"/>
        <v>114691910</v>
      </c>
      <c r="J902" s="25">
        <f t="shared" si="27"/>
        <v>865637632</v>
      </c>
    </row>
    <row r="903" spans="1:10" ht="12.75">
      <c r="A903" t="s">
        <v>2092</v>
      </c>
      <c r="B903" s="21" t="s">
        <v>241</v>
      </c>
      <c r="C903" s="22" t="s">
        <v>2093</v>
      </c>
      <c r="D903" s="23">
        <v>300898117</v>
      </c>
      <c r="E903" s="24">
        <v>6723707</v>
      </c>
      <c r="F903" s="25">
        <v>16820464</v>
      </c>
      <c r="G903" s="23">
        <v>32675000</v>
      </c>
      <c r="H903" s="26">
        <v>47595162</v>
      </c>
      <c r="I903" s="24">
        <f t="shared" si="26"/>
        <v>80270162</v>
      </c>
      <c r="J903" s="25">
        <f t="shared" si="27"/>
        <v>404712450</v>
      </c>
    </row>
    <row r="904" spans="1:10" ht="12.75">
      <c r="A904" t="s">
        <v>2094</v>
      </c>
      <c r="B904" s="21" t="s">
        <v>241</v>
      </c>
      <c r="C904" s="22" t="s">
        <v>2095</v>
      </c>
      <c r="D904" s="23">
        <v>362181308</v>
      </c>
      <c r="E904" s="24">
        <v>15222091</v>
      </c>
      <c r="F904" s="25">
        <v>51522151</v>
      </c>
      <c r="G904" s="23">
        <v>118570000</v>
      </c>
      <c r="H904" s="26">
        <v>95398207</v>
      </c>
      <c r="I904" s="24">
        <f t="shared" si="26"/>
        <v>213968207</v>
      </c>
      <c r="J904" s="25">
        <f t="shared" si="27"/>
        <v>642893757</v>
      </c>
    </row>
    <row r="905" spans="1:10" ht="12.75">
      <c r="A905" t="s">
        <v>2096</v>
      </c>
      <c r="B905" s="21" t="s">
        <v>241</v>
      </c>
      <c r="C905" s="22" t="s">
        <v>2097</v>
      </c>
      <c r="D905" s="23">
        <v>711331133</v>
      </c>
      <c r="E905" s="24">
        <v>503696</v>
      </c>
      <c r="F905" s="25">
        <v>28748527</v>
      </c>
      <c r="G905" s="23">
        <v>71579000</v>
      </c>
      <c r="H905" s="26">
        <v>16411378</v>
      </c>
      <c r="I905" s="24">
        <f aca="true" t="shared" si="28" ref="I905:I968">G905+H905</f>
        <v>87990378</v>
      </c>
      <c r="J905" s="25">
        <f aca="true" t="shared" si="29" ref="J905:J968">D905+E905+F905+I905</f>
        <v>828573734</v>
      </c>
    </row>
    <row r="906" spans="1:10" ht="12.75">
      <c r="A906" t="s">
        <v>2098</v>
      </c>
      <c r="B906" s="21" t="s">
        <v>241</v>
      </c>
      <c r="C906" s="22" t="s">
        <v>2099</v>
      </c>
      <c r="D906" s="23">
        <v>174105309</v>
      </c>
      <c r="E906" s="24">
        <v>450172</v>
      </c>
      <c r="F906" s="25">
        <v>3475766</v>
      </c>
      <c r="G906" s="23">
        <v>0</v>
      </c>
      <c r="H906" s="26">
        <v>0</v>
      </c>
      <c r="I906" s="24">
        <f t="shared" si="28"/>
        <v>0</v>
      </c>
      <c r="J906" s="25">
        <f t="shared" si="29"/>
        <v>178031247</v>
      </c>
    </row>
    <row r="907" spans="1:10" ht="12.75">
      <c r="A907" t="s">
        <v>2100</v>
      </c>
      <c r="B907" s="21" t="s">
        <v>241</v>
      </c>
      <c r="C907" s="22" t="s">
        <v>2101</v>
      </c>
      <c r="D907" s="23">
        <v>218952395</v>
      </c>
      <c r="E907" s="24">
        <v>1537290</v>
      </c>
      <c r="F907" s="25">
        <v>8068675</v>
      </c>
      <c r="G907" s="23">
        <v>0</v>
      </c>
      <c r="H907" s="26">
        <v>0</v>
      </c>
      <c r="I907" s="24">
        <f t="shared" si="28"/>
        <v>0</v>
      </c>
      <c r="J907" s="25">
        <f t="shared" si="29"/>
        <v>228558360</v>
      </c>
    </row>
    <row r="908" spans="1:10" ht="12.75">
      <c r="A908" t="s">
        <v>2102</v>
      </c>
      <c r="B908" s="21" t="s">
        <v>241</v>
      </c>
      <c r="C908" s="22" t="s">
        <v>2103</v>
      </c>
      <c r="D908" s="23">
        <v>318038627</v>
      </c>
      <c r="E908" s="24">
        <v>85308</v>
      </c>
      <c r="F908" s="25">
        <v>8691677</v>
      </c>
      <c r="G908" s="23">
        <v>9408000</v>
      </c>
      <c r="H908" s="26">
        <v>1887464</v>
      </c>
      <c r="I908" s="24">
        <f t="shared" si="28"/>
        <v>11295464</v>
      </c>
      <c r="J908" s="25">
        <f t="shared" si="29"/>
        <v>338111076</v>
      </c>
    </row>
    <row r="909" spans="1:10" ht="12.75">
      <c r="A909" t="s">
        <v>2104</v>
      </c>
      <c r="B909" s="21" t="s">
        <v>241</v>
      </c>
      <c r="C909" s="22" t="s">
        <v>2105</v>
      </c>
      <c r="D909" s="23">
        <v>1324515240</v>
      </c>
      <c r="E909" s="24">
        <v>182160095</v>
      </c>
      <c r="F909" s="25">
        <v>346408240</v>
      </c>
      <c r="G909" s="23">
        <v>0</v>
      </c>
      <c r="H909" s="26">
        <v>0</v>
      </c>
      <c r="I909" s="24">
        <f t="shared" si="28"/>
        <v>0</v>
      </c>
      <c r="J909" s="25">
        <f t="shared" si="29"/>
        <v>1853083575</v>
      </c>
    </row>
    <row r="910" spans="1:10" ht="12.75">
      <c r="A910" t="s">
        <v>2106</v>
      </c>
      <c r="B910" s="21" t="s">
        <v>241</v>
      </c>
      <c r="C910" s="22" t="s">
        <v>2107</v>
      </c>
      <c r="D910" s="23">
        <v>343866791</v>
      </c>
      <c r="E910" s="24">
        <v>1542542</v>
      </c>
      <c r="F910" s="25">
        <v>15209536</v>
      </c>
      <c r="G910" s="23">
        <v>21329000</v>
      </c>
      <c r="H910" s="26">
        <v>18227548</v>
      </c>
      <c r="I910" s="24">
        <f t="shared" si="28"/>
        <v>39556548</v>
      </c>
      <c r="J910" s="25">
        <f t="shared" si="29"/>
        <v>400175417</v>
      </c>
    </row>
    <row r="911" spans="1:10" ht="12.75">
      <c r="A911" t="s">
        <v>2108</v>
      </c>
      <c r="B911" s="21" t="s">
        <v>241</v>
      </c>
      <c r="C911" s="22" t="s">
        <v>2109</v>
      </c>
      <c r="D911" s="23">
        <v>703817485</v>
      </c>
      <c r="E911" s="24">
        <v>28981248</v>
      </c>
      <c r="F911" s="25">
        <v>46263379</v>
      </c>
      <c r="G911" s="23">
        <v>210648000</v>
      </c>
      <c r="H911" s="26">
        <v>150530679</v>
      </c>
      <c r="I911" s="24">
        <f t="shared" si="28"/>
        <v>361178679</v>
      </c>
      <c r="J911" s="25">
        <f t="shared" si="29"/>
        <v>1140240791</v>
      </c>
    </row>
    <row r="912" spans="1:10" ht="12.75">
      <c r="A912" t="s">
        <v>2110</v>
      </c>
      <c r="B912" s="21" t="s">
        <v>241</v>
      </c>
      <c r="C912" s="22" t="s">
        <v>2111</v>
      </c>
      <c r="D912" s="23">
        <v>359481091</v>
      </c>
      <c r="E912" s="24">
        <v>1919635</v>
      </c>
      <c r="F912" s="25">
        <v>39814524</v>
      </c>
      <c r="G912" s="23">
        <v>29507000</v>
      </c>
      <c r="H912" s="26">
        <v>132193117</v>
      </c>
      <c r="I912" s="24">
        <f t="shared" si="28"/>
        <v>161700117</v>
      </c>
      <c r="J912" s="25">
        <f t="shared" si="29"/>
        <v>562915367</v>
      </c>
    </row>
    <row r="913" spans="1:10" ht="12.75">
      <c r="A913" t="s">
        <v>2112</v>
      </c>
      <c r="B913" s="21" t="s">
        <v>241</v>
      </c>
      <c r="C913" s="22" t="s">
        <v>2113</v>
      </c>
      <c r="D913" s="23">
        <v>1208992904</v>
      </c>
      <c r="E913" s="24">
        <v>29118058</v>
      </c>
      <c r="F913" s="25">
        <v>134014084</v>
      </c>
      <c r="G913" s="23">
        <v>0</v>
      </c>
      <c r="H913" s="26">
        <v>0</v>
      </c>
      <c r="I913" s="24">
        <f t="shared" si="28"/>
        <v>0</v>
      </c>
      <c r="J913" s="25">
        <f t="shared" si="29"/>
        <v>1372125046</v>
      </c>
    </row>
    <row r="914" spans="1:10" ht="12.75">
      <c r="A914" t="s">
        <v>2114</v>
      </c>
      <c r="B914" s="21" t="s">
        <v>241</v>
      </c>
      <c r="C914" s="22" t="s">
        <v>433</v>
      </c>
      <c r="D914" s="23">
        <v>1359031060</v>
      </c>
      <c r="E914" s="24">
        <v>108669547</v>
      </c>
      <c r="F914" s="25">
        <v>232986766</v>
      </c>
      <c r="G914" s="23">
        <v>328950000</v>
      </c>
      <c r="H914" s="26">
        <v>569642856</v>
      </c>
      <c r="I914" s="24">
        <f t="shared" si="28"/>
        <v>898592856</v>
      </c>
      <c r="J914" s="25">
        <f t="shared" si="29"/>
        <v>2599280229</v>
      </c>
    </row>
    <row r="915" spans="1:10" ht="12.75">
      <c r="A915" t="s">
        <v>2115</v>
      </c>
      <c r="B915" s="21" t="s">
        <v>241</v>
      </c>
      <c r="C915" s="22" t="s">
        <v>2116</v>
      </c>
      <c r="D915" s="23">
        <v>1040875032</v>
      </c>
      <c r="E915" s="24">
        <v>16828987</v>
      </c>
      <c r="F915" s="25">
        <v>112417243</v>
      </c>
      <c r="G915" s="23">
        <v>0</v>
      </c>
      <c r="H915" s="26">
        <v>0</v>
      </c>
      <c r="I915" s="24">
        <f t="shared" si="28"/>
        <v>0</v>
      </c>
      <c r="J915" s="25">
        <f t="shared" si="29"/>
        <v>1170121262</v>
      </c>
    </row>
    <row r="916" spans="1:10" ht="12.75">
      <c r="A916" t="s">
        <v>2117</v>
      </c>
      <c r="B916" s="21" t="s">
        <v>241</v>
      </c>
      <c r="C916" s="22" t="s">
        <v>255</v>
      </c>
      <c r="D916" s="23">
        <v>1078912875</v>
      </c>
      <c r="E916" s="24">
        <v>1076382</v>
      </c>
      <c r="F916" s="25">
        <v>52663169</v>
      </c>
      <c r="G916" s="23">
        <v>0</v>
      </c>
      <c r="H916" s="26">
        <v>0</v>
      </c>
      <c r="I916" s="24">
        <f t="shared" si="28"/>
        <v>0</v>
      </c>
      <c r="J916" s="25">
        <f t="shared" si="29"/>
        <v>1132652426</v>
      </c>
    </row>
    <row r="917" spans="1:10" ht="12.75">
      <c r="A917" t="s">
        <v>2118</v>
      </c>
      <c r="B917" s="21" t="s">
        <v>241</v>
      </c>
      <c r="C917" s="22" t="s">
        <v>2119</v>
      </c>
      <c r="D917" s="23">
        <v>329896102</v>
      </c>
      <c r="E917" s="24">
        <v>1312320</v>
      </c>
      <c r="F917" s="25">
        <v>10909251</v>
      </c>
      <c r="G917" s="23">
        <v>17475000</v>
      </c>
      <c r="H917" s="26">
        <v>16006852</v>
      </c>
      <c r="I917" s="24">
        <f t="shared" si="28"/>
        <v>33481852</v>
      </c>
      <c r="J917" s="25">
        <f t="shared" si="29"/>
        <v>375599525</v>
      </c>
    </row>
    <row r="918" spans="1:10" ht="12.75">
      <c r="A918" t="s">
        <v>2120</v>
      </c>
      <c r="B918" s="21" t="s">
        <v>241</v>
      </c>
      <c r="C918" s="22" t="s">
        <v>2121</v>
      </c>
      <c r="D918" s="23">
        <v>834836720</v>
      </c>
      <c r="E918" s="24">
        <v>22479753</v>
      </c>
      <c r="F918" s="25">
        <v>133486555</v>
      </c>
      <c r="G918" s="23">
        <v>0</v>
      </c>
      <c r="H918" s="26">
        <v>0</v>
      </c>
      <c r="I918" s="24">
        <f t="shared" si="28"/>
        <v>0</v>
      </c>
      <c r="J918" s="25">
        <f t="shared" si="29"/>
        <v>990803028</v>
      </c>
    </row>
    <row r="919" spans="1:10" ht="12.75">
      <c r="A919" t="s">
        <v>2122</v>
      </c>
      <c r="B919" s="21" t="s">
        <v>241</v>
      </c>
      <c r="C919" s="22" t="s">
        <v>2123</v>
      </c>
      <c r="D919" s="23">
        <v>353258851</v>
      </c>
      <c r="E919" s="24">
        <v>140844</v>
      </c>
      <c r="F919" s="25">
        <v>12817410</v>
      </c>
      <c r="G919" s="23">
        <v>0</v>
      </c>
      <c r="H919" s="26">
        <v>0</v>
      </c>
      <c r="I919" s="24">
        <f t="shared" si="28"/>
        <v>0</v>
      </c>
      <c r="J919" s="25">
        <f t="shared" si="29"/>
        <v>366217105</v>
      </c>
    </row>
    <row r="920" spans="1:10" ht="12.75">
      <c r="A920" t="s">
        <v>2124</v>
      </c>
      <c r="B920" s="21" t="s">
        <v>241</v>
      </c>
      <c r="C920" s="22" t="s">
        <v>2125</v>
      </c>
      <c r="D920" s="23">
        <v>619054145</v>
      </c>
      <c r="E920" s="24">
        <v>6714</v>
      </c>
      <c r="F920" s="25">
        <v>15425100</v>
      </c>
      <c r="G920" s="23">
        <v>0</v>
      </c>
      <c r="H920" s="26">
        <v>0</v>
      </c>
      <c r="I920" s="24">
        <f t="shared" si="28"/>
        <v>0</v>
      </c>
      <c r="J920" s="25">
        <f t="shared" si="29"/>
        <v>634485959</v>
      </c>
    </row>
    <row r="921" spans="1:10" ht="12.75">
      <c r="A921" t="s">
        <v>2126</v>
      </c>
      <c r="B921" s="21" t="s">
        <v>241</v>
      </c>
      <c r="C921" s="22" t="s">
        <v>2128</v>
      </c>
      <c r="D921" s="23">
        <v>363237915</v>
      </c>
      <c r="E921" s="24">
        <v>258503</v>
      </c>
      <c r="F921" s="25">
        <v>9926700</v>
      </c>
      <c r="G921" s="23">
        <v>21240000</v>
      </c>
      <c r="H921" s="26">
        <v>3018320</v>
      </c>
      <c r="I921" s="24">
        <f t="shared" si="28"/>
        <v>24258320</v>
      </c>
      <c r="J921" s="25">
        <f t="shared" si="29"/>
        <v>397681438</v>
      </c>
    </row>
    <row r="922" spans="1:10" ht="12.75">
      <c r="A922" t="s">
        <v>2129</v>
      </c>
      <c r="B922" s="21" t="s">
        <v>241</v>
      </c>
      <c r="C922" s="22" t="s">
        <v>2130</v>
      </c>
      <c r="D922" s="23">
        <v>1374058355</v>
      </c>
      <c r="E922" s="24">
        <v>21414202</v>
      </c>
      <c r="F922" s="25">
        <v>151978311</v>
      </c>
      <c r="G922" s="23">
        <v>0</v>
      </c>
      <c r="H922" s="26">
        <v>0</v>
      </c>
      <c r="I922" s="24">
        <f t="shared" si="28"/>
        <v>0</v>
      </c>
      <c r="J922" s="25">
        <f t="shared" si="29"/>
        <v>1547450868</v>
      </c>
    </row>
    <row r="923" spans="1:10" ht="12.75">
      <c r="A923" t="s">
        <v>2131</v>
      </c>
      <c r="B923" s="21" t="s">
        <v>241</v>
      </c>
      <c r="C923" s="22" t="s">
        <v>464</v>
      </c>
      <c r="D923" s="23">
        <v>176453324</v>
      </c>
      <c r="E923" s="24">
        <v>807572</v>
      </c>
      <c r="F923" s="25">
        <v>10917052</v>
      </c>
      <c r="G923" s="23">
        <v>0</v>
      </c>
      <c r="H923" s="26">
        <v>0</v>
      </c>
      <c r="I923" s="24">
        <f t="shared" si="28"/>
        <v>0</v>
      </c>
      <c r="J923" s="25">
        <f t="shared" si="29"/>
        <v>188177948</v>
      </c>
    </row>
    <row r="924" spans="1:10" ht="12.75">
      <c r="A924" t="s">
        <v>2132</v>
      </c>
      <c r="B924" s="21" t="s">
        <v>241</v>
      </c>
      <c r="C924" s="22" t="s">
        <v>2133</v>
      </c>
      <c r="D924" s="23">
        <v>322382454</v>
      </c>
      <c r="E924" s="24">
        <v>10332676</v>
      </c>
      <c r="F924" s="25">
        <v>27271600</v>
      </c>
      <c r="G924" s="23">
        <v>7730000</v>
      </c>
      <c r="H924" s="26">
        <v>114291727</v>
      </c>
      <c r="I924" s="24">
        <f t="shared" si="28"/>
        <v>122021727</v>
      </c>
      <c r="J924" s="25">
        <f t="shared" si="29"/>
        <v>482008457</v>
      </c>
    </row>
    <row r="925" spans="1:10" ht="12.75">
      <c r="A925" t="s">
        <v>2134</v>
      </c>
      <c r="B925" s="21" t="s">
        <v>241</v>
      </c>
      <c r="C925" s="22" t="s">
        <v>2135</v>
      </c>
      <c r="D925" s="23">
        <v>648052129</v>
      </c>
      <c r="E925" s="24">
        <v>7993723</v>
      </c>
      <c r="F925" s="25">
        <v>67482007</v>
      </c>
      <c r="G925" s="23">
        <v>130249000</v>
      </c>
      <c r="H925" s="26">
        <v>112984350</v>
      </c>
      <c r="I925" s="24">
        <f t="shared" si="28"/>
        <v>243233350</v>
      </c>
      <c r="J925" s="25">
        <f t="shared" si="29"/>
        <v>966761209</v>
      </c>
    </row>
    <row r="926" spans="1:10" ht="12.75">
      <c r="A926" t="s">
        <v>2136</v>
      </c>
      <c r="B926" s="21" t="s">
        <v>241</v>
      </c>
      <c r="C926" s="22" t="s">
        <v>2137</v>
      </c>
      <c r="D926" s="23">
        <v>677284916</v>
      </c>
      <c r="E926" s="24">
        <v>22979683</v>
      </c>
      <c r="F926" s="25">
        <v>92302673</v>
      </c>
      <c r="G926" s="23">
        <v>0</v>
      </c>
      <c r="H926" s="26">
        <v>0</v>
      </c>
      <c r="I926" s="24">
        <f t="shared" si="28"/>
        <v>0</v>
      </c>
      <c r="J926" s="25">
        <f t="shared" si="29"/>
        <v>792567272</v>
      </c>
    </row>
    <row r="927" spans="1:10" ht="12.75">
      <c r="A927" t="s">
        <v>2138</v>
      </c>
      <c r="B927" s="21" t="s">
        <v>241</v>
      </c>
      <c r="C927" s="22" t="s">
        <v>2139</v>
      </c>
      <c r="D927" s="23">
        <v>799029491</v>
      </c>
      <c r="E927" s="24">
        <v>5993771</v>
      </c>
      <c r="F927" s="25">
        <v>52475106</v>
      </c>
      <c r="G927" s="23">
        <v>0</v>
      </c>
      <c r="H927" s="26">
        <v>0</v>
      </c>
      <c r="I927" s="24">
        <f t="shared" si="28"/>
        <v>0</v>
      </c>
      <c r="J927" s="25">
        <f t="shared" si="29"/>
        <v>857498368</v>
      </c>
    </row>
    <row r="928" spans="1:10" ht="12.75">
      <c r="A928" t="s">
        <v>2140</v>
      </c>
      <c r="B928" s="21" t="s">
        <v>241</v>
      </c>
      <c r="C928" s="22" t="s">
        <v>243</v>
      </c>
      <c r="D928" s="23">
        <v>773670930</v>
      </c>
      <c r="E928" s="24">
        <v>7267777</v>
      </c>
      <c r="F928" s="25">
        <v>38991621</v>
      </c>
      <c r="G928" s="23">
        <v>23906000</v>
      </c>
      <c r="H928" s="26">
        <v>117907508</v>
      </c>
      <c r="I928" s="24">
        <f t="shared" si="28"/>
        <v>141813508</v>
      </c>
      <c r="J928" s="25">
        <f t="shared" si="29"/>
        <v>961743836</v>
      </c>
    </row>
    <row r="929" spans="1:10" ht="12.75">
      <c r="A929" t="s">
        <v>2141</v>
      </c>
      <c r="B929" s="21" t="s">
        <v>241</v>
      </c>
      <c r="C929" s="22" t="s">
        <v>2142</v>
      </c>
      <c r="D929" s="23">
        <v>297376095</v>
      </c>
      <c r="E929" s="24">
        <v>1960326</v>
      </c>
      <c r="F929" s="25">
        <v>18299251</v>
      </c>
      <c r="G929" s="23">
        <v>48487000</v>
      </c>
      <c r="H929" s="26">
        <v>33284687</v>
      </c>
      <c r="I929" s="24">
        <f t="shared" si="28"/>
        <v>81771687</v>
      </c>
      <c r="J929" s="25">
        <f t="shared" si="29"/>
        <v>399407359</v>
      </c>
    </row>
    <row r="930" spans="1:10" ht="12.75">
      <c r="A930" t="s">
        <v>2143</v>
      </c>
      <c r="B930" s="21" t="s">
        <v>241</v>
      </c>
      <c r="C930" s="22" t="s">
        <v>2144</v>
      </c>
      <c r="D930" s="23">
        <v>301837323</v>
      </c>
      <c r="E930" s="24">
        <v>4601604</v>
      </c>
      <c r="F930" s="25">
        <v>22267545</v>
      </c>
      <c r="G930" s="23">
        <v>52152000</v>
      </c>
      <c r="H930" s="26">
        <v>68295756</v>
      </c>
      <c r="I930" s="24">
        <f t="shared" si="28"/>
        <v>120447756</v>
      </c>
      <c r="J930" s="25">
        <f t="shared" si="29"/>
        <v>449154228</v>
      </c>
    </row>
    <row r="931" spans="1:10" ht="12.75">
      <c r="A931" t="s">
        <v>2145</v>
      </c>
      <c r="B931" s="21" t="s">
        <v>241</v>
      </c>
      <c r="C931" s="22" t="s">
        <v>2146</v>
      </c>
      <c r="D931" s="23">
        <v>418298865</v>
      </c>
      <c r="E931" s="24">
        <v>17122286</v>
      </c>
      <c r="F931" s="25">
        <v>28235669</v>
      </c>
      <c r="G931" s="23">
        <v>0</v>
      </c>
      <c r="H931" s="26">
        <v>0</v>
      </c>
      <c r="I931" s="24">
        <f t="shared" si="28"/>
        <v>0</v>
      </c>
      <c r="J931" s="25">
        <f t="shared" si="29"/>
        <v>463656820</v>
      </c>
    </row>
    <row r="932" spans="1:10" ht="12.75">
      <c r="A932" t="s">
        <v>2147</v>
      </c>
      <c r="B932" s="21" t="s">
        <v>241</v>
      </c>
      <c r="C932" s="22" t="s">
        <v>2148</v>
      </c>
      <c r="D932" s="23">
        <v>873461566</v>
      </c>
      <c r="E932" s="24">
        <v>41317054</v>
      </c>
      <c r="F932" s="25">
        <v>100317019</v>
      </c>
      <c r="G932" s="23">
        <v>0</v>
      </c>
      <c r="H932" s="26">
        <v>0</v>
      </c>
      <c r="I932" s="24">
        <f t="shared" si="28"/>
        <v>0</v>
      </c>
      <c r="J932" s="25">
        <f t="shared" si="29"/>
        <v>1015095639</v>
      </c>
    </row>
    <row r="933" spans="1:10" ht="12.75">
      <c r="A933" t="s">
        <v>2149</v>
      </c>
      <c r="B933" s="21" t="s">
        <v>241</v>
      </c>
      <c r="C933" s="22" t="s">
        <v>2150</v>
      </c>
      <c r="D933" s="23">
        <v>190071811</v>
      </c>
      <c r="E933" s="24">
        <v>1115626</v>
      </c>
      <c r="F933" s="25">
        <v>7817986</v>
      </c>
      <c r="G933" s="23">
        <v>6826000</v>
      </c>
      <c r="H933" s="26">
        <v>19681434</v>
      </c>
      <c r="I933" s="24">
        <f t="shared" si="28"/>
        <v>26507434</v>
      </c>
      <c r="J933" s="25">
        <f t="shared" si="29"/>
        <v>225512857</v>
      </c>
    </row>
    <row r="934" spans="1:10" ht="12.75">
      <c r="A934" t="s">
        <v>2151</v>
      </c>
      <c r="B934" s="21" t="s">
        <v>241</v>
      </c>
      <c r="C934" s="22" t="s">
        <v>646</v>
      </c>
      <c r="D934" s="23">
        <v>646760721</v>
      </c>
      <c r="E934" s="24">
        <v>4104673</v>
      </c>
      <c r="F934" s="25">
        <v>25027169</v>
      </c>
      <c r="G934" s="23">
        <v>100067000</v>
      </c>
      <c r="H934" s="26">
        <v>23363230</v>
      </c>
      <c r="I934" s="24">
        <f t="shared" si="28"/>
        <v>123430230</v>
      </c>
      <c r="J934" s="25">
        <f t="shared" si="29"/>
        <v>799322793</v>
      </c>
    </row>
    <row r="935" spans="1:10" ht="12.75">
      <c r="A935" t="s">
        <v>2152</v>
      </c>
      <c r="B935" s="21" t="s">
        <v>241</v>
      </c>
      <c r="C935" s="22" t="s">
        <v>2153</v>
      </c>
      <c r="D935" s="23">
        <v>347975817</v>
      </c>
      <c r="E935" s="24">
        <v>16983827</v>
      </c>
      <c r="F935" s="25">
        <v>32034701</v>
      </c>
      <c r="G935" s="23">
        <v>0</v>
      </c>
      <c r="H935" s="26">
        <v>0</v>
      </c>
      <c r="I935" s="24">
        <f t="shared" si="28"/>
        <v>0</v>
      </c>
      <c r="J935" s="25">
        <f t="shared" si="29"/>
        <v>396994345</v>
      </c>
    </row>
    <row r="936" spans="1:10" ht="12.75">
      <c r="A936" t="s">
        <v>2154</v>
      </c>
      <c r="B936" s="21" t="s">
        <v>243</v>
      </c>
      <c r="C936" s="22" t="s">
        <v>2155</v>
      </c>
      <c r="D936" s="23">
        <v>6137593708</v>
      </c>
      <c r="E936" s="24">
        <v>368826292</v>
      </c>
      <c r="F936" s="25">
        <v>908755396</v>
      </c>
      <c r="G936" s="23">
        <v>676467000</v>
      </c>
      <c r="H936" s="26">
        <v>2265796193</v>
      </c>
      <c r="I936" s="24">
        <f t="shared" si="28"/>
        <v>2942263193</v>
      </c>
      <c r="J936" s="25">
        <f t="shared" si="29"/>
        <v>10357438589</v>
      </c>
    </row>
    <row r="937" spans="1:10" ht="12.75">
      <c r="A937" t="s">
        <v>2156</v>
      </c>
      <c r="B937" s="21" t="s">
        <v>243</v>
      </c>
      <c r="C937" s="22" t="s">
        <v>668</v>
      </c>
      <c r="D937" s="23">
        <v>386131060</v>
      </c>
      <c r="E937" s="24">
        <v>14750595</v>
      </c>
      <c r="F937" s="25">
        <v>35930333</v>
      </c>
      <c r="G937" s="23">
        <v>83995000</v>
      </c>
      <c r="H937" s="26">
        <v>81808397</v>
      </c>
      <c r="I937" s="24">
        <f t="shared" si="28"/>
        <v>165803397</v>
      </c>
      <c r="J937" s="25">
        <f t="shared" si="29"/>
        <v>602615385</v>
      </c>
    </row>
    <row r="938" spans="1:10" ht="12.75">
      <c r="A938" t="s">
        <v>2157</v>
      </c>
      <c r="B938" s="21" t="s">
        <v>243</v>
      </c>
      <c r="C938" s="22" t="s">
        <v>2158</v>
      </c>
      <c r="D938" s="23">
        <v>406441390</v>
      </c>
      <c r="E938" s="24">
        <v>17827847</v>
      </c>
      <c r="F938" s="25">
        <v>41051162</v>
      </c>
      <c r="G938" s="23">
        <v>89527000</v>
      </c>
      <c r="H938" s="26">
        <v>135713780</v>
      </c>
      <c r="I938" s="24">
        <f t="shared" si="28"/>
        <v>225240780</v>
      </c>
      <c r="J938" s="25">
        <f t="shared" si="29"/>
        <v>690561179</v>
      </c>
    </row>
    <row r="939" spans="1:10" ht="12.75">
      <c r="A939" t="s">
        <v>2159</v>
      </c>
      <c r="B939" s="21" t="s">
        <v>243</v>
      </c>
      <c r="C939" s="22" t="s">
        <v>2160</v>
      </c>
      <c r="D939" s="23">
        <v>516093689</v>
      </c>
      <c r="E939" s="24">
        <v>7416310</v>
      </c>
      <c r="F939" s="25">
        <v>29338478</v>
      </c>
      <c r="G939" s="23">
        <v>0</v>
      </c>
      <c r="H939" s="26">
        <v>0</v>
      </c>
      <c r="I939" s="24">
        <f t="shared" si="28"/>
        <v>0</v>
      </c>
      <c r="J939" s="25">
        <f t="shared" si="29"/>
        <v>552848477</v>
      </c>
    </row>
    <row r="940" spans="1:10" ht="12.75">
      <c r="A940" t="s">
        <v>2161</v>
      </c>
      <c r="B940" s="21" t="s">
        <v>243</v>
      </c>
      <c r="C940" s="22" t="s">
        <v>2162</v>
      </c>
      <c r="D940" s="23">
        <v>1367601314</v>
      </c>
      <c r="E940" s="24">
        <v>73641704</v>
      </c>
      <c r="F940" s="25">
        <v>201707392</v>
      </c>
      <c r="G940" s="23">
        <v>240133000</v>
      </c>
      <c r="H940" s="26">
        <v>426892064</v>
      </c>
      <c r="I940" s="24">
        <f t="shared" si="28"/>
        <v>667025064</v>
      </c>
      <c r="J940" s="25">
        <f t="shared" si="29"/>
        <v>2309975474</v>
      </c>
    </row>
    <row r="941" spans="1:10" ht="12.75">
      <c r="A941" t="s">
        <v>2163</v>
      </c>
      <c r="B941" s="21" t="s">
        <v>243</v>
      </c>
      <c r="C941" s="22" t="s">
        <v>2164</v>
      </c>
      <c r="D941" s="23">
        <v>134541257</v>
      </c>
      <c r="E941" s="24">
        <v>26961706</v>
      </c>
      <c r="F941" s="25">
        <v>19347833</v>
      </c>
      <c r="G941" s="23">
        <v>0</v>
      </c>
      <c r="H941" s="26">
        <v>0</v>
      </c>
      <c r="I941" s="24">
        <f t="shared" si="28"/>
        <v>0</v>
      </c>
      <c r="J941" s="25">
        <f t="shared" si="29"/>
        <v>180850796</v>
      </c>
    </row>
    <row r="942" spans="1:10" ht="12.75">
      <c r="A942" t="s">
        <v>2165</v>
      </c>
      <c r="B942" s="21" t="s">
        <v>243</v>
      </c>
      <c r="C942" s="22" t="s">
        <v>2166</v>
      </c>
      <c r="D942" s="23">
        <v>424168903</v>
      </c>
      <c r="E942" s="24">
        <v>1061778</v>
      </c>
      <c r="F942" s="25">
        <v>18919296</v>
      </c>
      <c r="G942" s="23">
        <v>0</v>
      </c>
      <c r="H942" s="26">
        <v>0</v>
      </c>
      <c r="I942" s="24">
        <f t="shared" si="28"/>
        <v>0</v>
      </c>
      <c r="J942" s="25">
        <f t="shared" si="29"/>
        <v>444149977</v>
      </c>
    </row>
    <row r="943" spans="1:10" ht="12.75">
      <c r="A943" t="s">
        <v>2167</v>
      </c>
      <c r="B943" s="21" t="s">
        <v>243</v>
      </c>
      <c r="C943" s="22" t="s">
        <v>2168</v>
      </c>
      <c r="D943" s="23">
        <v>334357331</v>
      </c>
      <c r="E943" s="24">
        <v>14033889</v>
      </c>
      <c r="F943" s="25">
        <v>20721985</v>
      </c>
      <c r="G943" s="23">
        <v>0</v>
      </c>
      <c r="H943" s="26">
        <v>0</v>
      </c>
      <c r="I943" s="24">
        <f t="shared" si="28"/>
        <v>0</v>
      </c>
      <c r="J943" s="25">
        <f t="shared" si="29"/>
        <v>369113205</v>
      </c>
    </row>
    <row r="944" spans="1:10" ht="12.75">
      <c r="A944" t="s">
        <v>2169</v>
      </c>
      <c r="B944" s="21" t="s">
        <v>243</v>
      </c>
      <c r="C944" s="22" t="s">
        <v>2170</v>
      </c>
      <c r="D944" s="23">
        <v>779658368</v>
      </c>
      <c r="E944" s="24">
        <v>18035692</v>
      </c>
      <c r="F944" s="25">
        <v>55913767</v>
      </c>
      <c r="G944" s="23">
        <v>114609000</v>
      </c>
      <c r="H944" s="26">
        <v>118090522</v>
      </c>
      <c r="I944" s="24">
        <f t="shared" si="28"/>
        <v>232699522</v>
      </c>
      <c r="J944" s="25">
        <f t="shared" si="29"/>
        <v>1086307349</v>
      </c>
    </row>
    <row r="945" spans="1:10" ht="12.75">
      <c r="A945" t="s">
        <v>2171</v>
      </c>
      <c r="B945" s="21" t="s">
        <v>243</v>
      </c>
      <c r="C945" s="22" t="s">
        <v>2172</v>
      </c>
      <c r="D945" s="23">
        <v>637720864</v>
      </c>
      <c r="E945" s="24">
        <v>20811392</v>
      </c>
      <c r="F945" s="25">
        <v>46119004</v>
      </c>
      <c r="G945" s="23">
        <v>0</v>
      </c>
      <c r="H945" s="26">
        <v>0</v>
      </c>
      <c r="I945" s="24">
        <f t="shared" si="28"/>
        <v>0</v>
      </c>
      <c r="J945" s="25">
        <f t="shared" si="29"/>
        <v>704651260</v>
      </c>
    </row>
    <row r="946" spans="1:10" ht="12.75">
      <c r="A946" t="s">
        <v>2173</v>
      </c>
      <c r="B946" s="21" t="s">
        <v>243</v>
      </c>
      <c r="C946" s="22" t="s">
        <v>395</v>
      </c>
      <c r="D946" s="23">
        <v>439196199</v>
      </c>
      <c r="E946" s="24">
        <v>13939299</v>
      </c>
      <c r="F946" s="25">
        <v>33370941</v>
      </c>
      <c r="G946" s="23">
        <v>0</v>
      </c>
      <c r="H946" s="26">
        <v>0</v>
      </c>
      <c r="I946" s="24">
        <f t="shared" si="28"/>
        <v>0</v>
      </c>
      <c r="J946" s="25">
        <f t="shared" si="29"/>
        <v>486506439</v>
      </c>
    </row>
    <row r="947" spans="1:10" ht="12.75">
      <c r="A947" t="s">
        <v>2174</v>
      </c>
      <c r="B947" s="21" t="s">
        <v>243</v>
      </c>
      <c r="C947" s="22" t="s">
        <v>2175</v>
      </c>
      <c r="D947" s="23">
        <v>1175064087</v>
      </c>
      <c r="E947" s="24">
        <v>44784888</v>
      </c>
      <c r="F947" s="25">
        <v>98643302</v>
      </c>
      <c r="G947" s="23">
        <v>119862000</v>
      </c>
      <c r="H947" s="26">
        <v>295978957</v>
      </c>
      <c r="I947" s="24">
        <f t="shared" si="28"/>
        <v>415840957</v>
      </c>
      <c r="J947" s="25">
        <f t="shared" si="29"/>
        <v>1734333234</v>
      </c>
    </row>
    <row r="948" spans="1:10" ht="12.75">
      <c r="A948" t="s">
        <v>2176</v>
      </c>
      <c r="B948" s="21" t="s">
        <v>243</v>
      </c>
      <c r="C948" s="22" t="s">
        <v>2177</v>
      </c>
      <c r="D948" s="23">
        <v>1821707408</v>
      </c>
      <c r="E948" s="24">
        <v>52054607</v>
      </c>
      <c r="F948" s="25">
        <v>119256932</v>
      </c>
      <c r="G948" s="23">
        <v>185615000</v>
      </c>
      <c r="H948" s="26">
        <v>359682327</v>
      </c>
      <c r="I948" s="24">
        <f t="shared" si="28"/>
        <v>545297327</v>
      </c>
      <c r="J948" s="25">
        <f t="shared" si="29"/>
        <v>2538316274</v>
      </c>
    </row>
    <row r="949" spans="1:10" ht="12.75">
      <c r="A949" t="s">
        <v>2178</v>
      </c>
      <c r="B949" s="21" t="s">
        <v>243</v>
      </c>
      <c r="C949" s="22" t="s">
        <v>2179</v>
      </c>
      <c r="D949" s="23">
        <v>538986834</v>
      </c>
      <c r="E949" s="24">
        <v>17140471</v>
      </c>
      <c r="F949" s="25">
        <v>45175018</v>
      </c>
      <c r="G949" s="23">
        <v>101422000</v>
      </c>
      <c r="H949" s="26">
        <v>100491368</v>
      </c>
      <c r="I949" s="24">
        <f t="shared" si="28"/>
        <v>201913368</v>
      </c>
      <c r="J949" s="25">
        <f t="shared" si="29"/>
        <v>803215691</v>
      </c>
    </row>
    <row r="950" spans="1:10" ht="12.75">
      <c r="A950" t="s">
        <v>2180</v>
      </c>
      <c r="B950" s="21" t="s">
        <v>243</v>
      </c>
      <c r="C950" s="22" t="s">
        <v>2181</v>
      </c>
      <c r="D950" s="23">
        <v>1491224302</v>
      </c>
      <c r="E950" s="24">
        <v>35416997</v>
      </c>
      <c r="F950" s="25">
        <v>136075421</v>
      </c>
      <c r="G950" s="23">
        <v>173872000</v>
      </c>
      <c r="H950" s="26">
        <v>242479465</v>
      </c>
      <c r="I950" s="24">
        <f t="shared" si="28"/>
        <v>416351465</v>
      </c>
      <c r="J950" s="25">
        <f t="shared" si="29"/>
        <v>2079068185</v>
      </c>
    </row>
    <row r="951" spans="1:10" ht="12.75">
      <c r="A951" t="s">
        <v>2182</v>
      </c>
      <c r="B951" s="21" t="s">
        <v>243</v>
      </c>
      <c r="C951" s="22" t="s">
        <v>2183</v>
      </c>
      <c r="D951" s="23">
        <v>719196983</v>
      </c>
      <c r="E951" s="24">
        <v>2985464</v>
      </c>
      <c r="F951" s="25">
        <v>44306502</v>
      </c>
      <c r="G951" s="23">
        <v>0</v>
      </c>
      <c r="H951" s="26">
        <v>0</v>
      </c>
      <c r="I951" s="24">
        <f t="shared" si="28"/>
        <v>0</v>
      </c>
      <c r="J951" s="25">
        <f t="shared" si="29"/>
        <v>766488949</v>
      </c>
    </row>
    <row r="952" spans="1:10" ht="12.75">
      <c r="A952" t="s">
        <v>2184</v>
      </c>
      <c r="B952" s="21" t="s">
        <v>243</v>
      </c>
      <c r="C952" s="22" t="s">
        <v>2185</v>
      </c>
      <c r="D952" s="23">
        <v>1885573415</v>
      </c>
      <c r="E952" s="24">
        <v>70109950</v>
      </c>
      <c r="F952" s="25">
        <v>207686504</v>
      </c>
      <c r="G952" s="23">
        <v>0</v>
      </c>
      <c r="H952" s="26">
        <v>0</v>
      </c>
      <c r="I952" s="24">
        <f t="shared" si="28"/>
        <v>0</v>
      </c>
      <c r="J952" s="25">
        <f t="shared" si="29"/>
        <v>2163369869</v>
      </c>
    </row>
    <row r="953" spans="1:10" ht="12.75">
      <c r="A953" t="s">
        <v>2186</v>
      </c>
      <c r="B953" s="21" t="s">
        <v>243</v>
      </c>
      <c r="C953" s="22" t="s">
        <v>2187</v>
      </c>
      <c r="D953" s="23">
        <v>1078912875</v>
      </c>
      <c r="E953" s="24">
        <v>34309059</v>
      </c>
      <c r="F953" s="25">
        <v>131449299</v>
      </c>
      <c r="G953" s="23">
        <v>0</v>
      </c>
      <c r="H953" s="26">
        <v>0</v>
      </c>
      <c r="I953" s="24">
        <f t="shared" si="28"/>
        <v>0</v>
      </c>
      <c r="J953" s="25">
        <f t="shared" si="29"/>
        <v>1244671233</v>
      </c>
    </row>
    <row r="954" spans="1:10" ht="12.75">
      <c r="A954" t="s">
        <v>2188</v>
      </c>
      <c r="B954" s="21" t="s">
        <v>243</v>
      </c>
      <c r="C954" s="22" t="s">
        <v>2189</v>
      </c>
      <c r="D954" s="23">
        <v>650047942</v>
      </c>
      <c r="E954" s="24">
        <v>22963416</v>
      </c>
      <c r="F954" s="25">
        <v>61693492</v>
      </c>
      <c r="G954" s="23">
        <v>134698000</v>
      </c>
      <c r="H954" s="26">
        <v>129881811</v>
      </c>
      <c r="I954" s="24">
        <f t="shared" si="28"/>
        <v>264579811</v>
      </c>
      <c r="J954" s="25">
        <f t="shared" si="29"/>
        <v>999284661</v>
      </c>
    </row>
    <row r="955" spans="1:10" ht="12.75">
      <c r="A955" t="s">
        <v>2190</v>
      </c>
      <c r="B955" s="21" t="s">
        <v>243</v>
      </c>
      <c r="C955" s="22" t="s">
        <v>2191</v>
      </c>
      <c r="D955" s="23">
        <v>1692096982</v>
      </c>
      <c r="E955" s="24">
        <v>104302845</v>
      </c>
      <c r="F955" s="25">
        <v>232995511</v>
      </c>
      <c r="G955" s="23">
        <v>212723000</v>
      </c>
      <c r="H955" s="26">
        <v>629896761</v>
      </c>
      <c r="I955" s="24">
        <f t="shared" si="28"/>
        <v>842619761</v>
      </c>
      <c r="J955" s="25">
        <f t="shared" si="29"/>
        <v>2872015099</v>
      </c>
    </row>
    <row r="956" spans="1:10" ht="12.75">
      <c r="A956" t="s">
        <v>2192</v>
      </c>
      <c r="B956" s="21" t="s">
        <v>243</v>
      </c>
      <c r="C956" s="22" t="s">
        <v>2193</v>
      </c>
      <c r="D956" s="23">
        <v>2678380666</v>
      </c>
      <c r="E956" s="24">
        <v>54099522</v>
      </c>
      <c r="F956" s="25">
        <v>210539432</v>
      </c>
      <c r="G956" s="23">
        <v>494420000</v>
      </c>
      <c r="H956" s="26">
        <v>317539021</v>
      </c>
      <c r="I956" s="24">
        <f t="shared" si="28"/>
        <v>811959021</v>
      </c>
      <c r="J956" s="25">
        <f t="shared" si="29"/>
        <v>3754978641</v>
      </c>
    </row>
    <row r="957" spans="1:10" ht="12.75">
      <c r="A957" t="s">
        <v>2194</v>
      </c>
      <c r="B957" s="21" t="s">
        <v>243</v>
      </c>
      <c r="C957" s="22" t="s">
        <v>454</v>
      </c>
      <c r="D957" s="23">
        <v>646525920</v>
      </c>
      <c r="E957" s="24">
        <v>26435396</v>
      </c>
      <c r="F957" s="25">
        <v>61004103</v>
      </c>
      <c r="G957" s="23">
        <v>134174000</v>
      </c>
      <c r="H957" s="26">
        <v>149160817</v>
      </c>
      <c r="I957" s="24">
        <f t="shared" si="28"/>
        <v>283334817</v>
      </c>
      <c r="J957" s="25">
        <f t="shared" si="29"/>
        <v>1017300236</v>
      </c>
    </row>
    <row r="958" spans="1:10" ht="12.75">
      <c r="A958" t="s">
        <v>2195</v>
      </c>
      <c r="B958" s="21" t="s">
        <v>243</v>
      </c>
      <c r="C958" s="22" t="s">
        <v>2196</v>
      </c>
      <c r="D958" s="23">
        <v>1207231892</v>
      </c>
      <c r="E958" s="24">
        <v>76382053</v>
      </c>
      <c r="F958" s="25">
        <v>136439669</v>
      </c>
      <c r="G958" s="23">
        <v>197822000</v>
      </c>
      <c r="H958" s="26">
        <v>437493048</v>
      </c>
      <c r="I958" s="24">
        <f t="shared" si="28"/>
        <v>635315048</v>
      </c>
      <c r="J958" s="25">
        <f t="shared" si="29"/>
        <v>2055368662</v>
      </c>
    </row>
    <row r="959" spans="1:10" ht="12.75">
      <c r="A959" t="s">
        <v>2197</v>
      </c>
      <c r="B959" s="21" t="s">
        <v>243</v>
      </c>
      <c r="C959" s="22" t="s">
        <v>243</v>
      </c>
      <c r="D959" s="23">
        <v>1129982200</v>
      </c>
      <c r="E959" s="24">
        <v>41127881</v>
      </c>
      <c r="F959" s="25">
        <v>134662569</v>
      </c>
      <c r="G959" s="23">
        <v>0</v>
      </c>
      <c r="H959" s="26">
        <v>0</v>
      </c>
      <c r="I959" s="24">
        <f t="shared" si="28"/>
        <v>0</v>
      </c>
      <c r="J959" s="25">
        <f t="shared" si="29"/>
        <v>1305772650</v>
      </c>
    </row>
    <row r="960" spans="1:10" ht="12.75">
      <c r="A960" t="s">
        <v>2198</v>
      </c>
      <c r="B960" s="21" t="s">
        <v>243</v>
      </c>
      <c r="C960" s="22" t="s">
        <v>2199</v>
      </c>
      <c r="D960" s="23">
        <v>1107910860</v>
      </c>
      <c r="E960" s="24">
        <v>47126036</v>
      </c>
      <c r="F960" s="25">
        <v>125459082</v>
      </c>
      <c r="G960" s="23">
        <v>0</v>
      </c>
      <c r="H960" s="26">
        <v>0</v>
      </c>
      <c r="I960" s="24">
        <f t="shared" si="28"/>
        <v>0</v>
      </c>
      <c r="J960" s="25">
        <f t="shared" si="29"/>
        <v>1280495978</v>
      </c>
    </row>
    <row r="961" spans="1:10" ht="12.75">
      <c r="A961" t="s">
        <v>2200</v>
      </c>
      <c r="B961" s="21" t="s">
        <v>243</v>
      </c>
      <c r="C961" s="22" t="s">
        <v>2201</v>
      </c>
      <c r="D961" s="23">
        <v>859373476</v>
      </c>
      <c r="E961" s="24">
        <v>49510830</v>
      </c>
      <c r="F961" s="25">
        <v>79376885</v>
      </c>
      <c r="G961" s="23">
        <v>0</v>
      </c>
      <c r="H961" s="26">
        <v>0</v>
      </c>
      <c r="I961" s="24">
        <f t="shared" si="28"/>
        <v>0</v>
      </c>
      <c r="J961" s="25">
        <f t="shared" si="29"/>
        <v>988261191</v>
      </c>
    </row>
    <row r="962" spans="1:10" ht="12.75">
      <c r="A962" t="s">
        <v>2202</v>
      </c>
      <c r="B962" s="21" t="s">
        <v>245</v>
      </c>
      <c r="C962" s="22" t="s">
        <v>2203</v>
      </c>
      <c r="D962" s="23">
        <v>7170133288</v>
      </c>
      <c r="E962" s="24">
        <v>482370333</v>
      </c>
      <c r="F962" s="25">
        <v>1640903484</v>
      </c>
      <c r="G962" s="23">
        <v>1473383000</v>
      </c>
      <c r="H962" s="26">
        <v>2655529157</v>
      </c>
      <c r="I962" s="24">
        <f t="shared" si="28"/>
        <v>4128912157</v>
      </c>
      <c r="J962" s="25">
        <f t="shared" si="29"/>
        <v>13422319262</v>
      </c>
    </row>
    <row r="963" spans="1:10" ht="12.75">
      <c r="A963" t="s">
        <v>2204</v>
      </c>
      <c r="B963" s="21" t="s">
        <v>245</v>
      </c>
      <c r="C963" s="22" t="s">
        <v>2205</v>
      </c>
      <c r="D963" s="23">
        <v>248302582</v>
      </c>
      <c r="E963" s="24">
        <v>3886487</v>
      </c>
      <c r="F963" s="25">
        <v>24843844</v>
      </c>
      <c r="G963" s="23">
        <v>103942000</v>
      </c>
      <c r="H963" s="26">
        <v>154845751</v>
      </c>
      <c r="I963" s="24">
        <f t="shared" si="28"/>
        <v>258787751</v>
      </c>
      <c r="J963" s="25">
        <f t="shared" si="29"/>
        <v>535820664</v>
      </c>
    </row>
    <row r="964" spans="1:10" ht="12.75">
      <c r="A964" t="s">
        <v>2206</v>
      </c>
      <c r="B964" s="21" t="s">
        <v>245</v>
      </c>
      <c r="C964" s="22" t="s">
        <v>2207</v>
      </c>
      <c r="D964" s="23">
        <v>293501870</v>
      </c>
      <c r="E964" s="24">
        <v>9746092</v>
      </c>
      <c r="F964" s="25">
        <v>26446279</v>
      </c>
      <c r="G964" s="23">
        <v>64843000</v>
      </c>
      <c r="H964" s="26">
        <v>86445642</v>
      </c>
      <c r="I964" s="24">
        <f t="shared" si="28"/>
        <v>151288642</v>
      </c>
      <c r="J964" s="25">
        <f t="shared" si="29"/>
        <v>480982883</v>
      </c>
    </row>
    <row r="965" spans="1:10" ht="12.75">
      <c r="A965" t="s">
        <v>2208</v>
      </c>
      <c r="B965" s="21" t="s">
        <v>245</v>
      </c>
      <c r="C965" s="22" t="s">
        <v>2209</v>
      </c>
      <c r="D965" s="23">
        <v>337527151</v>
      </c>
      <c r="E965" s="24">
        <v>5486126</v>
      </c>
      <c r="F965" s="25">
        <v>26465050</v>
      </c>
      <c r="G965" s="23">
        <v>103062000</v>
      </c>
      <c r="H965" s="26">
        <v>33926881</v>
      </c>
      <c r="I965" s="24">
        <f t="shared" si="28"/>
        <v>136988881</v>
      </c>
      <c r="J965" s="25">
        <f t="shared" si="29"/>
        <v>506467208</v>
      </c>
    </row>
    <row r="966" spans="1:10" ht="12.75">
      <c r="A966" t="s">
        <v>2210</v>
      </c>
      <c r="B966" s="21" t="s">
        <v>245</v>
      </c>
      <c r="C966" s="22" t="s">
        <v>2211</v>
      </c>
      <c r="D966" s="23">
        <v>381082828</v>
      </c>
      <c r="E966" s="24">
        <v>19107046</v>
      </c>
      <c r="F966" s="25">
        <v>40971264</v>
      </c>
      <c r="G966" s="23">
        <v>116376000</v>
      </c>
      <c r="H966" s="26">
        <v>152404853</v>
      </c>
      <c r="I966" s="24">
        <f t="shared" si="28"/>
        <v>268780853</v>
      </c>
      <c r="J966" s="25">
        <f t="shared" si="29"/>
        <v>709941991</v>
      </c>
    </row>
    <row r="967" spans="1:10" ht="12.75">
      <c r="A967" t="s">
        <v>2212</v>
      </c>
      <c r="B967" s="21" t="s">
        <v>245</v>
      </c>
      <c r="C967" s="22" t="s">
        <v>2213</v>
      </c>
      <c r="D967" s="23">
        <v>604144250</v>
      </c>
      <c r="E967" s="24">
        <v>5661278</v>
      </c>
      <c r="F967" s="25">
        <v>42350584</v>
      </c>
      <c r="G967" s="23">
        <v>152515000</v>
      </c>
      <c r="H967" s="26">
        <v>47110303</v>
      </c>
      <c r="I967" s="24">
        <f t="shared" si="28"/>
        <v>199625303</v>
      </c>
      <c r="J967" s="25">
        <f t="shared" si="29"/>
        <v>851781415</v>
      </c>
    </row>
    <row r="968" spans="1:10" ht="12.75">
      <c r="A968" t="s">
        <v>2214</v>
      </c>
      <c r="B968" s="21" t="s">
        <v>245</v>
      </c>
      <c r="C968" s="22" t="s">
        <v>2215</v>
      </c>
      <c r="D968" s="23">
        <v>885319041</v>
      </c>
      <c r="E968" s="24">
        <v>27585180</v>
      </c>
      <c r="F968" s="25">
        <v>131186144</v>
      </c>
      <c r="G968" s="23">
        <v>133063000</v>
      </c>
      <c r="H968" s="26">
        <v>274464315</v>
      </c>
      <c r="I968" s="24">
        <f t="shared" si="28"/>
        <v>407527315</v>
      </c>
      <c r="J968" s="25">
        <f t="shared" si="29"/>
        <v>1451617680</v>
      </c>
    </row>
    <row r="969" spans="1:10" ht="12.75">
      <c r="A969" t="s">
        <v>2216</v>
      </c>
      <c r="B969" s="21" t="s">
        <v>245</v>
      </c>
      <c r="C969" s="22" t="s">
        <v>2217</v>
      </c>
      <c r="D969" s="23">
        <v>646878122</v>
      </c>
      <c r="E969" s="24">
        <v>42491776</v>
      </c>
      <c r="F969" s="25">
        <v>62250117</v>
      </c>
      <c r="G969" s="23">
        <v>140798000</v>
      </c>
      <c r="H969" s="26">
        <v>229634486</v>
      </c>
      <c r="I969" s="24">
        <f aca="true" t="shared" si="30" ref="I969:I1032">G969+H969</f>
        <v>370432486</v>
      </c>
      <c r="J969" s="25">
        <f aca="true" t="shared" si="31" ref="J969:J1032">D969+E969+F969+I969</f>
        <v>1122052501</v>
      </c>
    </row>
    <row r="970" spans="1:10" ht="12.75">
      <c r="A970" t="s">
        <v>2218</v>
      </c>
      <c r="B970" s="21" t="s">
        <v>245</v>
      </c>
      <c r="C970" s="22" t="s">
        <v>2219</v>
      </c>
      <c r="D970" s="23">
        <v>263799481</v>
      </c>
      <c r="E970" s="24">
        <v>11830549</v>
      </c>
      <c r="F970" s="25">
        <v>38618320</v>
      </c>
      <c r="G970" s="23">
        <v>53123000</v>
      </c>
      <c r="H970" s="26">
        <v>77678073</v>
      </c>
      <c r="I970" s="24">
        <f t="shared" si="30"/>
        <v>130801073</v>
      </c>
      <c r="J970" s="25">
        <f t="shared" si="31"/>
        <v>445049423</v>
      </c>
    </row>
    <row r="971" spans="1:10" ht="12.75">
      <c r="A971" t="s">
        <v>2220</v>
      </c>
      <c r="B971" s="21" t="s">
        <v>245</v>
      </c>
      <c r="C971" s="22" t="s">
        <v>2221</v>
      </c>
      <c r="D971" s="23">
        <v>234918897</v>
      </c>
      <c r="E971" s="24">
        <v>11164608</v>
      </c>
      <c r="F971" s="25">
        <v>20622256</v>
      </c>
      <c r="G971" s="23">
        <v>63519000</v>
      </c>
      <c r="H971" s="26">
        <v>55102800</v>
      </c>
      <c r="I971" s="24">
        <f t="shared" si="30"/>
        <v>118621800</v>
      </c>
      <c r="J971" s="25">
        <f t="shared" si="31"/>
        <v>385327561</v>
      </c>
    </row>
    <row r="972" spans="1:10" ht="12.75">
      <c r="A972" t="s">
        <v>2222</v>
      </c>
      <c r="B972" s="21" t="s">
        <v>245</v>
      </c>
      <c r="C972" s="22" t="s">
        <v>2223</v>
      </c>
      <c r="D972" s="23">
        <v>1729313019</v>
      </c>
      <c r="E972" s="24">
        <v>43823993</v>
      </c>
      <c r="F972" s="25">
        <v>247759123</v>
      </c>
      <c r="G972" s="23">
        <v>333906000</v>
      </c>
      <c r="H972" s="26">
        <v>424855508</v>
      </c>
      <c r="I972" s="24">
        <f t="shared" si="30"/>
        <v>758761508</v>
      </c>
      <c r="J972" s="25">
        <f t="shared" si="31"/>
        <v>2779657643</v>
      </c>
    </row>
    <row r="973" spans="1:10" ht="12.75">
      <c r="A973" t="s">
        <v>2224</v>
      </c>
      <c r="B973" s="21" t="s">
        <v>245</v>
      </c>
      <c r="C973" s="22" t="s">
        <v>2225</v>
      </c>
      <c r="D973" s="23">
        <v>385074454</v>
      </c>
      <c r="E973" s="24">
        <v>2368056</v>
      </c>
      <c r="F973" s="25">
        <v>22571262</v>
      </c>
      <c r="G973" s="23">
        <v>45000000</v>
      </c>
      <c r="H973" s="26">
        <v>44970848</v>
      </c>
      <c r="I973" s="24">
        <f t="shared" si="30"/>
        <v>89970848</v>
      </c>
      <c r="J973" s="25">
        <f t="shared" si="31"/>
        <v>499984620</v>
      </c>
    </row>
    <row r="974" spans="1:10" ht="12.75">
      <c r="A974" t="s">
        <v>2226</v>
      </c>
      <c r="B974" s="21" t="s">
        <v>245</v>
      </c>
      <c r="C974" s="22" t="s">
        <v>2227</v>
      </c>
      <c r="D974" s="23">
        <v>1431936924</v>
      </c>
      <c r="E974" s="24">
        <v>21985028</v>
      </c>
      <c r="F974" s="25">
        <v>112451503</v>
      </c>
      <c r="G974" s="23">
        <v>168765000</v>
      </c>
      <c r="H974" s="26">
        <v>193350400</v>
      </c>
      <c r="I974" s="24">
        <f t="shared" si="30"/>
        <v>362115400</v>
      </c>
      <c r="J974" s="25">
        <f t="shared" si="31"/>
        <v>1928488855</v>
      </c>
    </row>
    <row r="975" spans="1:10" ht="12.75">
      <c r="A975" t="s">
        <v>2228</v>
      </c>
      <c r="B975" s="21" t="s">
        <v>245</v>
      </c>
      <c r="C975" s="22" t="s">
        <v>2229</v>
      </c>
      <c r="D975" s="23">
        <v>437669989</v>
      </c>
      <c r="E975" s="24">
        <v>14431838</v>
      </c>
      <c r="F975" s="25">
        <v>60814151</v>
      </c>
      <c r="G975" s="23">
        <v>94810000</v>
      </c>
      <c r="H975" s="26">
        <v>136184372</v>
      </c>
      <c r="I975" s="24">
        <f t="shared" si="30"/>
        <v>230994372</v>
      </c>
      <c r="J975" s="25">
        <f t="shared" si="31"/>
        <v>743910350</v>
      </c>
    </row>
    <row r="976" spans="1:10" ht="12.75">
      <c r="A976" t="s">
        <v>2230</v>
      </c>
      <c r="B976" s="21" t="s">
        <v>245</v>
      </c>
      <c r="C976" s="22" t="s">
        <v>2231</v>
      </c>
      <c r="D976" s="23">
        <v>306768155</v>
      </c>
      <c r="E976" s="24">
        <v>16758116</v>
      </c>
      <c r="F976" s="25">
        <v>54342981</v>
      </c>
      <c r="G976" s="23">
        <v>151024000</v>
      </c>
      <c r="H976" s="26">
        <v>153712204</v>
      </c>
      <c r="I976" s="24">
        <f t="shared" si="30"/>
        <v>304736204</v>
      </c>
      <c r="J976" s="25">
        <f t="shared" si="31"/>
        <v>682605456</v>
      </c>
    </row>
    <row r="977" spans="1:10" ht="12.75">
      <c r="A977" t="s">
        <v>2232</v>
      </c>
      <c r="B977" s="21" t="s">
        <v>245</v>
      </c>
      <c r="C977" s="22" t="s">
        <v>2233</v>
      </c>
      <c r="D977" s="23">
        <v>1804684299</v>
      </c>
      <c r="E977" s="24">
        <v>132365007</v>
      </c>
      <c r="F977" s="25">
        <v>246954652</v>
      </c>
      <c r="G977" s="23">
        <v>125348000</v>
      </c>
      <c r="H977" s="26">
        <v>818669516</v>
      </c>
      <c r="I977" s="24">
        <f t="shared" si="30"/>
        <v>944017516</v>
      </c>
      <c r="J977" s="25">
        <f t="shared" si="31"/>
        <v>3128021474</v>
      </c>
    </row>
    <row r="978" spans="1:10" ht="12.75">
      <c r="A978" t="s">
        <v>2234</v>
      </c>
      <c r="B978" s="21" t="s">
        <v>245</v>
      </c>
      <c r="C978" s="22" t="s">
        <v>2235</v>
      </c>
      <c r="D978" s="23">
        <v>347623615</v>
      </c>
      <c r="E978" s="24">
        <v>22407830</v>
      </c>
      <c r="F978" s="25">
        <v>33956548</v>
      </c>
      <c r="G978" s="23">
        <v>104364000</v>
      </c>
      <c r="H978" s="26">
        <v>129864724</v>
      </c>
      <c r="I978" s="24">
        <f t="shared" si="30"/>
        <v>234228724</v>
      </c>
      <c r="J978" s="25">
        <f t="shared" si="31"/>
        <v>638216717</v>
      </c>
    </row>
    <row r="979" spans="1:10" ht="12.75">
      <c r="A979" t="s">
        <v>2236</v>
      </c>
      <c r="B979" s="21" t="s">
        <v>245</v>
      </c>
      <c r="C979" s="22" t="s">
        <v>2237</v>
      </c>
      <c r="D979" s="23">
        <v>617527935</v>
      </c>
      <c r="E979" s="24">
        <v>46763171</v>
      </c>
      <c r="F979" s="25">
        <v>74790474</v>
      </c>
      <c r="G979" s="23">
        <v>28686000</v>
      </c>
      <c r="H979" s="26">
        <v>296037272</v>
      </c>
      <c r="I979" s="24">
        <f t="shared" si="30"/>
        <v>324723272</v>
      </c>
      <c r="J979" s="25">
        <f t="shared" si="31"/>
        <v>1063804852</v>
      </c>
    </row>
    <row r="980" spans="1:10" ht="12.75">
      <c r="A980" t="s">
        <v>2238</v>
      </c>
      <c r="B980" s="21" t="s">
        <v>245</v>
      </c>
      <c r="C980" s="22" t="s">
        <v>2239</v>
      </c>
      <c r="D980" s="23">
        <v>1007298418</v>
      </c>
      <c r="E980" s="24">
        <v>81668440</v>
      </c>
      <c r="F980" s="25">
        <v>130211645</v>
      </c>
      <c r="G980" s="23">
        <v>175121000</v>
      </c>
      <c r="H980" s="26">
        <v>453990093</v>
      </c>
      <c r="I980" s="24">
        <f t="shared" si="30"/>
        <v>629111093</v>
      </c>
      <c r="J980" s="25">
        <f t="shared" si="31"/>
        <v>1848289596</v>
      </c>
    </row>
    <row r="981" spans="1:10" ht="12.75">
      <c r="A981" t="s">
        <v>2240</v>
      </c>
      <c r="B981" s="21" t="s">
        <v>245</v>
      </c>
      <c r="C981" s="22" t="s">
        <v>2241</v>
      </c>
      <c r="D981" s="23">
        <v>1053906515</v>
      </c>
      <c r="E981" s="24">
        <v>63761439</v>
      </c>
      <c r="F981" s="25">
        <v>146353876</v>
      </c>
      <c r="G981" s="23">
        <v>141941000</v>
      </c>
      <c r="H981" s="26">
        <v>378983280</v>
      </c>
      <c r="I981" s="24">
        <f t="shared" si="30"/>
        <v>520924280</v>
      </c>
      <c r="J981" s="25">
        <f t="shared" si="31"/>
        <v>1784946110</v>
      </c>
    </row>
    <row r="982" spans="1:10" ht="12.75">
      <c r="A982" t="s">
        <v>2242</v>
      </c>
      <c r="B982" s="21" t="s">
        <v>245</v>
      </c>
      <c r="C982" s="22" t="s">
        <v>2243</v>
      </c>
      <c r="D982" s="23">
        <v>329074297</v>
      </c>
      <c r="E982" s="24">
        <v>27580055</v>
      </c>
      <c r="F982" s="25">
        <v>36873396</v>
      </c>
      <c r="G982" s="23">
        <v>72121000</v>
      </c>
      <c r="H982" s="26">
        <v>180207977</v>
      </c>
      <c r="I982" s="24">
        <f t="shared" si="30"/>
        <v>252328977</v>
      </c>
      <c r="J982" s="25">
        <f t="shared" si="31"/>
        <v>645856725</v>
      </c>
    </row>
    <row r="983" spans="1:10" ht="12.75">
      <c r="A983" t="s">
        <v>2244</v>
      </c>
      <c r="B983" s="21" t="s">
        <v>245</v>
      </c>
      <c r="C983" s="22" t="s">
        <v>2245</v>
      </c>
      <c r="D983" s="23">
        <v>663314227</v>
      </c>
      <c r="E983" s="24">
        <v>51714107</v>
      </c>
      <c r="F983" s="25">
        <v>95479101</v>
      </c>
      <c r="G983" s="23">
        <v>0</v>
      </c>
      <c r="H983" s="26">
        <v>0</v>
      </c>
      <c r="I983" s="24">
        <f t="shared" si="30"/>
        <v>0</v>
      </c>
      <c r="J983" s="25">
        <f t="shared" si="31"/>
        <v>810507435</v>
      </c>
    </row>
    <row r="984" spans="1:10" ht="12.75">
      <c r="A984" t="s">
        <v>2246</v>
      </c>
      <c r="B984" s="21" t="s">
        <v>245</v>
      </c>
      <c r="C984" s="22" t="s">
        <v>2247</v>
      </c>
      <c r="D984" s="23">
        <v>373569180</v>
      </c>
      <c r="E984" s="24">
        <v>21583007</v>
      </c>
      <c r="F984" s="25">
        <v>52607631</v>
      </c>
      <c r="G984" s="23">
        <v>49441000</v>
      </c>
      <c r="H984" s="26">
        <v>129308236</v>
      </c>
      <c r="I984" s="24">
        <f t="shared" si="30"/>
        <v>178749236</v>
      </c>
      <c r="J984" s="25">
        <f t="shared" si="31"/>
        <v>626509054</v>
      </c>
    </row>
    <row r="985" spans="1:10" ht="12.75">
      <c r="A985" t="s">
        <v>2248</v>
      </c>
      <c r="B985" s="21" t="s">
        <v>245</v>
      </c>
      <c r="C985" s="22" t="s">
        <v>2249</v>
      </c>
      <c r="D985" s="23">
        <v>583129516</v>
      </c>
      <c r="E985" s="24">
        <v>60002925</v>
      </c>
      <c r="F985" s="25">
        <v>100063620</v>
      </c>
      <c r="G985" s="23">
        <v>153796000</v>
      </c>
      <c r="H985" s="26">
        <v>308577273</v>
      </c>
      <c r="I985" s="24">
        <f t="shared" si="30"/>
        <v>462373273</v>
      </c>
      <c r="J985" s="25">
        <f t="shared" si="31"/>
        <v>1205569334</v>
      </c>
    </row>
    <row r="986" spans="1:10" ht="12.75">
      <c r="A986" t="s">
        <v>2250</v>
      </c>
      <c r="B986" s="21" t="s">
        <v>245</v>
      </c>
      <c r="C986" s="22" t="s">
        <v>2251</v>
      </c>
      <c r="D986" s="23">
        <v>1059072148</v>
      </c>
      <c r="E986" s="24">
        <v>89095027</v>
      </c>
      <c r="F986" s="25">
        <v>187463511</v>
      </c>
      <c r="G986" s="23">
        <v>31121000</v>
      </c>
      <c r="H986" s="26">
        <v>559168685</v>
      </c>
      <c r="I986" s="24">
        <f t="shared" si="30"/>
        <v>590289685</v>
      </c>
      <c r="J986" s="25">
        <f t="shared" si="31"/>
        <v>1925920371</v>
      </c>
    </row>
    <row r="987" spans="1:10" ht="12.75">
      <c r="A987" t="s">
        <v>2252</v>
      </c>
      <c r="B987" s="21" t="s">
        <v>245</v>
      </c>
      <c r="C987" s="22" t="s">
        <v>2253</v>
      </c>
      <c r="D987" s="23">
        <v>730232653</v>
      </c>
      <c r="E987" s="24">
        <v>60967639</v>
      </c>
      <c r="F987" s="25">
        <v>102935087</v>
      </c>
      <c r="G987" s="23">
        <v>207162000</v>
      </c>
      <c r="H987" s="26">
        <v>305300357</v>
      </c>
      <c r="I987" s="24">
        <f t="shared" si="30"/>
        <v>512462357</v>
      </c>
      <c r="J987" s="25">
        <f t="shared" si="31"/>
        <v>1406597736</v>
      </c>
    </row>
    <row r="988" spans="1:10" ht="12.75">
      <c r="A988" t="s">
        <v>2254</v>
      </c>
      <c r="B988" s="21" t="s">
        <v>245</v>
      </c>
      <c r="C988" s="22" t="s">
        <v>2255</v>
      </c>
      <c r="D988" s="23">
        <v>960572921</v>
      </c>
      <c r="E988" s="24">
        <v>37606717</v>
      </c>
      <c r="F988" s="25">
        <v>97567194</v>
      </c>
      <c r="G988" s="23">
        <v>5121000</v>
      </c>
      <c r="H988" s="26">
        <v>288310423</v>
      </c>
      <c r="I988" s="24">
        <f t="shared" si="30"/>
        <v>293431423</v>
      </c>
      <c r="J988" s="25">
        <f t="shared" si="31"/>
        <v>1389178255</v>
      </c>
    </row>
    <row r="989" spans="1:10" ht="12.75">
      <c r="A989" t="s">
        <v>2256</v>
      </c>
      <c r="B989" s="21" t="s">
        <v>245</v>
      </c>
      <c r="C989" s="22" t="s">
        <v>2257</v>
      </c>
      <c r="D989" s="23">
        <v>247598178</v>
      </c>
      <c r="E989" s="24">
        <v>7681978</v>
      </c>
      <c r="F989" s="25">
        <v>26194925</v>
      </c>
      <c r="G989" s="23">
        <v>51044000</v>
      </c>
      <c r="H989" s="26">
        <v>93859329</v>
      </c>
      <c r="I989" s="24">
        <f t="shared" si="30"/>
        <v>144903329</v>
      </c>
      <c r="J989" s="25">
        <f t="shared" si="31"/>
        <v>426378410</v>
      </c>
    </row>
    <row r="990" spans="1:10" ht="12.75">
      <c r="A990" t="s">
        <v>2258</v>
      </c>
      <c r="B990" s="21" t="s">
        <v>245</v>
      </c>
      <c r="C990" s="22" t="s">
        <v>2259</v>
      </c>
      <c r="D990" s="23">
        <v>1095114178</v>
      </c>
      <c r="E990" s="24">
        <v>40307400</v>
      </c>
      <c r="F990" s="25">
        <v>113884275</v>
      </c>
      <c r="G990" s="23">
        <v>212243000</v>
      </c>
      <c r="H990" s="26">
        <v>307718669</v>
      </c>
      <c r="I990" s="24">
        <f t="shared" si="30"/>
        <v>519961669</v>
      </c>
      <c r="J990" s="25">
        <f t="shared" si="31"/>
        <v>1769267522</v>
      </c>
    </row>
    <row r="991" spans="1:10" ht="12.75">
      <c r="A991" t="s">
        <v>2260</v>
      </c>
      <c r="B991" s="21" t="s">
        <v>245</v>
      </c>
      <c r="C991" s="22" t="s">
        <v>2261</v>
      </c>
      <c r="D991" s="23">
        <v>1755023783</v>
      </c>
      <c r="E991" s="24">
        <v>34628614</v>
      </c>
      <c r="F991" s="25">
        <v>140582025</v>
      </c>
      <c r="G991" s="23">
        <v>196475000</v>
      </c>
      <c r="H991" s="26">
        <v>303996542</v>
      </c>
      <c r="I991" s="24">
        <f t="shared" si="30"/>
        <v>500471542</v>
      </c>
      <c r="J991" s="25">
        <f t="shared" si="31"/>
        <v>2430705964</v>
      </c>
    </row>
    <row r="992" spans="1:10" ht="12.75">
      <c r="A992" t="s">
        <v>2262</v>
      </c>
      <c r="B992" s="21" t="s">
        <v>245</v>
      </c>
      <c r="C992" s="22" t="s">
        <v>2263</v>
      </c>
      <c r="D992" s="23">
        <v>282583601</v>
      </c>
      <c r="E992" s="24">
        <v>21359636</v>
      </c>
      <c r="F992" s="25">
        <v>47826257</v>
      </c>
      <c r="G992" s="23">
        <v>80847000</v>
      </c>
      <c r="H992" s="26">
        <v>114274079</v>
      </c>
      <c r="I992" s="24">
        <f t="shared" si="30"/>
        <v>195121079</v>
      </c>
      <c r="J992" s="25">
        <f t="shared" si="31"/>
        <v>546890573</v>
      </c>
    </row>
    <row r="993" spans="1:10" ht="12.75">
      <c r="A993" t="s">
        <v>2264</v>
      </c>
      <c r="B993" s="21" t="s">
        <v>245</v>
      </c>
      <c r="C993" s="22" t="s">
        <v>2265</v>
      </c>
      <c r="D993" s="23">
        <v>240906335</v>
      </c>
      <c r="E993" s="24">
        <v>3807663</v>
      </c>
      <c r="F993" s="25">
        <v>18528737</v>
      </c>
      <c r="G993" s="23">
        <v>47700000</v>
      </c>
      <c r="H993" s="26">
        <v>52730065</v>
      </c>
      <c r="I993" s="24">
        <f t="shared" si="30"/>
        <v>100430065</v>
      </c>
      <c r="J993" s="25">
        <f t="shared" si="31"/>
        <v>363672800</v>
      </c>
    </row>
    <row r="994" spans="1:10" ht="12.75">
      <c r="A994" t="s">
        <v>2266</v>
      </c>
      <c r="B994" s="21" t="s">
        <v>245</v>
      </c>
      <c r="C994" s="22" t="s">
        <v>2267</v>
      </c>
      <c r="D994" s="23">
        <v>1488171883</v>
      </c>
      <c r="E994" s="24">
        <v>54206358</v>
      </c>
      <c r="F994" s="25">
        <v>146975749</v>
      </c>
      <c r="G994" s="23">
        <v>139764000</v>
      </c>
      <c r="H994" s="26">
        <v>482940792</v>
      </c>
      <c r="I994" s="24">
        <f t="shared" si="30"/>
        <v>622704792</v>
      </c>
      <c r="J994" s="25">
        <f t="shared" si="31"/>
        <v>2312058782</v>
      </c>
    </row>
    <row r="995" spans="1:10" ht="12.75">
      <c r="A995" t="s">
        <v>2268</v>
      </c>
      <c r="B995" s="21" t="s">
        <v>245</v>
      </c>
      <c r="C995" s="22" t="s">
        <v>2269</v>
      </c>
      <c r="D995" s="23">
        <v>428982333</v>
      </c>
      <c r="E995" s="24">
        <v>13339887</v>
      </c>
      <c r="F995" s="25">
        <v>54186915</v>
      </c>
      <c r="G995" s="23">
        <v>153911000</v>
      </c>
      <c r="H995" s="26">
        <v>97523473</v>
      </c>
      <c r="I995" s="24">
        <f t="shared" si="30"/>
        <v>251434473</v>
      </c>
      <c r="J995" s="25">
        <f t="shared" si="31"/>
        <v>747943608</v>
      </c>
    </row>
    <row r="996" spans="1:10" ht="12.75">
      <c r="A996" t="s">
        <v>2270</v>
      </c>
      <c r="B996" s="21" t="s">
        <v>245</v>
      </c>
      <c r="C996" s="22" t="s">
        <v>2271</v>
      </c>
      <c r="D996" s="23">
        <v>760287245</v>
      </c>
      <c r="E996" s="24">
        <v>41829108</v>
      </c>
      <c r="F996" s="25">
        <v>116385403</v>
      </c>
      <c r="G996" s="23">
        <v>209402000</v>
      </c>
      <c r="H996" s="26">
        <v>207461291</v>
      </c>
      <c r="I996" s="24">
        <f t="shared" si="30"/>
        <v>416863291</v>
      </c>
      <c r="J996" s="25">
        <f t="shared" si="31"/>
        <v>1335365047</v>
      </c>
    </row>
    <row r="997" spans="1:10" ht="12.75">
      <c r="A997" t="s">
        <v>2272</v>
      </c>
      <c r="B997" s="21" t="s">
        <v>245</v>
      </c>
      <c r="C997" s="22" t="s">
        <v>2273</v>
      </c>
      <c r="D997" s="23">
        <v>1550159478</v>
      </c>
      <c r="E997" s="24">
        <v>55177327</v>
      </c>
      <c r="F997" s="25">
        <v>138815107</v>
      </c>
      <c r="G997" s="23">
        <v>172803000</v>
      </c>
      <c r="H997" s="26">
        <v>441187699</v>
      </c>
      <c r="I997" s="24">
        <f t="shared" si="30"/>
        <v>613990699</v>
      </c>
      <c r="J997" s="25">
        <f t="shared" si="31"/>
        <v>2358142611</v>
      </c>
    </row>
    <row r="998" spans="1:10" ht="12.75">
      <c r="A998" t="s">
        <v>2274</v>
      </c>
      <c r="B998" s="21" t="s">
        <v>245</v>
      </c>
      <c r="C998" s="22" t="s">
        <v>2275</v>
      </c>
      <c r="D998" s="23">
        <v>309937975</v>
      </c>
      <c r="E998" s="24">
        <v>20756963</v>
      </c>
      <c r="F998" s="25">
        <v>56870653</v>
      </c>
      <c r="G998" s="23">
        <v>53003000</v>
      </c>
      <c r="H998" s="26">
        <v>235265211</v>
      </c>
      <c r="I998" s="24">
        <f t="shared" si="30"/>
        <v>288268211</v>
      </c>
      <c r="J998" s="25">
        <f t="shared" si="31"/>
        <v>675833802</v>
      </c>
    </row>
    <row r="999" spans="1:10" ht="12.75">
      <c r="A999" t="s">
        <v>2276</v>
      </c>
      <c r="B999" s="21" t="s">
        <v>245</v>
      </c>
      <c r="C999" s="22" t="s">
        <v>2277</v>
      </c>
      <c r="D999" s="23">
        <v>886140846</v>
      </c>
      <c r="E999" s="24">
        <v>31057296</v>
      </c>
      <c r="F999" s="25">
        <v>117052995</v>
      </c>
      <c r="G999" s="23">
        <v>164154000</v>
      </c>
      <c r="H999" s="26">
        <v>240622555</v>
      </c>
      <c r="I999" s="24">
        <f t="shared" si="30"/>
        <v>404776555</v>
      </c>
      <c r="J999" s="25">
        <f t="shared" si="31"/>
        <v>1439027692</v>
      </c>
    </row>
    <row r="1000" spans="1:10" ht="12.75">
      <c r="A1000" t="s">
        <v>2278</v>
      </c>
      <c r="B1000" s="21" t="s">
        <v>245</v>
      </c>
      <c r="C1000" s="22" t="s">
        <v>2279</v>
      </c>
      <c r="D1000" s="23">
        <v>497309569</v>
      </c>
      <c r="E1000" s="24">
        <v>33577124</v>
      </c>
      <c r="F1000" s="25">
        <v>51718707</v>
      </c>
      <c r="G1000" s="23">
        <v>117214000</v>
      </c>
      <c r="H1000" s="26">
        <v>180269649</v>
      </c>
      <c r="I1000" s="24">
        <f t="shared" si="30"/>
        <v>297483649</v>
      </c>
      <c r="J1000" s="25">
        <f t="shared" si="31"/>
        <v>880089049</v>
      </c>
    </row>
    <row r="1001" spans="1:10" ht="12.75">
      <c r="A1001" t="s">
        <v>2280</v>
      </c>
      <c r="B1001" s="21" t="s">
        <v>245</v>
      </c>
      <c r="C1001" s="22" t="s">
        <v>2281</v>
      </c>
      <c r="D1001" s="23">
        <v>778132158</v>
      </c>
      <c r="E1001" s="24">
        <v>22573221</v>
      </c>
      <c r="F1001" s="25">
        <v>66554913</v>
      </c>
      <c r="G1001" s="23">
        <v>90993000</v>
      </c>
      <c r="H1001" s="26">
        <v>150743718</v>
      </c>
      <c r="I1001" s="24">
        <f t="shared" si="30"/>
        <v>241736718</v>
      </c>
      <c r="J1001" s="25">
        <f t="shared" si="31"/>
        <v>1108997010</v>
      </c>
    </row>
    <row r="1002" spans="1:10" ht="12.75">
      <c r="A1002" t="s">
        <v>2282</v>
      </c>
      <c r="B1002" s="21" t="s">
        <v>245</v>
      </c>
      <c r="C1002" s="22" t="s">
        <v>452</v>
      </c>
      <c r="D1002" s="23">
        <v>652630759</v>
      </c>
      <c r="E1002" s="24">
        <v>31576077</v>
      </c>
      <c r="F1002" s="25">
        <v>87642161</v>
      </c>
      <c r="G1002" s="23">
        <v>116828000</v>
      </c>
      <c r="H1002" s="26">
        <v>180567207</v>
      </c>
      <c r="I1002" s="24">
        <f t="shared" si="30"/>
        <v>297395207</v>
      </c>
      <c r="J1002" s="25">
        <f t="shared" si="31"/>
        <v>1069244204</v>
      </c>
    </row>
    <row r="1003" spans="1:10" ht="12.75">
      <c r="A1003" t="s">
        <v>2283</v>
      </c>
      <c r="B1003" s="21" t="s">
        <v>245</v>
      </c>
      <c r="C1003" s="22" t="s">
        <v>2284</v>
      </c>
      <c r="D1003" s="23">
        <v>231044672</v>
      </c>
      <c r="E1003" s="24">
        <v>9481166</v>
      </c>
      <c r="F1003" s="25">
        <v>25690579</v>
      </c>
      <c r="G1003" s="23">
        <v>111530000</v>
      </c>
      <c r="H1003" s="26">
        <v>62618404</v>
      </c>
      <c r="I1003" s="24">
        <f t="shared" si="30"/>
        <v>174148404</v>
      </c>
      <c r="J1003" s="25">
        <f t="shared" si="31"/>
        <v>440364821</v>
      </c>
    </row>
    <row r="1004" spans="1:10" ht="12.75">
      <c r="A1004" t="s">
        <v>2285</v>
      </c>
      <c r="B1004" s="21" t="s">
        <v>245</v>
      </c>
      <c r="C1004" s="22" t="s">
        <v>1041</v>
      </c>
      <c r="D1004" s="23">
        <v>245954567</v>
      </c>
      <c r="E1004" s="24">
        <v>2020672</v>
      </c>
      <c r="F1004" s="25">
        <v>14635029</v>
      </c>
      <c r="G1004" s="23">
        <v>84560000</v>
      </c>
      <c r="H1004" s="26">
        <v>4796502</v>
      </c>
      <c r="I1004" s="24">
        <f t="shared" si="30"/>
        <v>89356502</v>
      </c>
      <c r="J1004" s="25">
        <f t="shared" si="31"/>
        <v>351966770</v>
      </c>
    </row>
    <row r="1005" spans="1:10" ht="12.75">
      <c r="A1005" t="s">
        <v>2286</v>
      </c>
      <c r="B1005" s="21" t="s">
        <v>245</v>
      </c>
      <c r="C1005" s="22" t="s">
        <v>2287</v>
      </c>
      <c r="D1005" s="23">
        <v>246306769</v>
      </c>
      <c r="E1005" s="24">
        <v>5199511</v>
      </c>
      <c r="F1005" s="25">
        <v>21043490</v>
      </c>
      <c r="G1005" s="23">
        <v>35005000</v>
      </c>
      <c r="H1005" s="26">
        <v>48916807</v>
      </c>
      <c r="I1005" s="24">
        <f t="shared" si="30"/>
        <v>83921807</v>
      </c>
      <c r="J1005" s="25">
        <f t="shared" si="31"/>
        <v>356471577</v>
      </c>
    </row>
    <row r="1006" spans="1:10" ht="12.75">
      <c r="A1006" t="s">
        <v>2288</v>
      </c>
      <c r="B1006" s="21" t="s">
        <v>245</v>
      </c>
      <c r="C1006" s="22" t="s">
        <v>2289</v>
      </c>
      <c r="D1006" s="23">
        <v>505879823</v>
      </c>
      <c r="E1006" s="24">
        <v>30904083</v>
      </c>
      <c r="F1006" s="25">
        <v>52200570</v>
      </c>
      <c r="G1006" s="23">
        <v>117433000</v>
      </c>
      <c r="H1006" s="26">
        <v>163285729</v>
      </c>
      <c r="I1006" s="24">
        <f t="shared" si="30"/>
        <v>280718729</v>
      </c>
      <c r="J1006" s="25">
        <f t="shared" si="31"/>
        <v>869703205</v>
      </c>
    </row>
    <row r="1007" spans="1:10" ht="12.75">
      <c r="A1007" t="s">
        <v>2290</v>
      </c>
      <c r="B1007" s="21" t="s">
        <v>245</v>
      </c>
      <c r="C1007" s="22" t="s">
        <v>2291</v>
      </c>
      <c r="D1007" s="23">
        <v>448470858</v>
      </c>
      <c r="E1007" s="24">
        <v>31057498</v>
      </c>
      <c r="F1007" s="25">
        <v>37885436</v>
      </c>
      <c r="G1007" s="23">
        <v>92079000</v>
      </c>
      <c r="H1007" s="26">
        <v>168887832</v>
      </c>
      <c r="I1007" s="24">
        <f t="shared" si="30"/>
        <v>260966832</v>
      </c>
      <c r="J1007" s="25">
        <f t="shared" si="31"/>
        <v>778380624</v>
      </c>
    </row>
    <row r="1008" spans="1:10" ht="12.75">
      <c r="A1008" t="s">
        <v>2292</v>
      </c>
      <c r="B1008" s="21" t="s">
        <v>245</v>
      </c>
      <c r="C1008" s="22" t="s">
        <v>2293</v>
      </c>
      <c r="D1008" s="23">
        <v>276830964</v>
      </c>
      <c r="E1008" s="24">
        <v>17552325</v>
      </c>
      <c r="F1008" s="25">
        <v>46230633</v>
      </c>
      <c r="G1008" s="23">
        <v>82251000</v>
      </c>
      <c r="H1008" s="26">
        <v>140678317</v>
      </c>
      <c r="I1008" s="24">
        <f t="shared" si="30"/>
        <v>222929317</v>
      </c>
      <c r="J1008" s="25">
        <f t="shared" si="31"/>
        <v>563543239</v>
      </c>
    </row>
    <row r="1009" spans="1:10" ht="12.75">
      <c r="A1009" t="s">
        <v>2294</v>
      </c>
      <c r="B1009" s="21" t="s">
        <v>247</v>
      </c>
      <c r="C1009" s="22" t="s">
        <v>2295</v>
      </c>
      <c r="D1009" s="23">
        <v>31061068119</v>
      </c>
      <c r="E1009" s="24">
        <v>2984157179</v>
      </c>
      <c r="F1009" s="25">
        <v>8256567383</v>
      </c>
      <c r="G1009" s="23">
        <v>7532501000</v>
      </c>
      <c r="H1009" s="26">
        <v>15539822610</v>
      </c>
      <c r="I1009" s="24">
        <f t="shared" si="30"/>
        <v>23072323610</v>
      </c>
      <c r="J1009" s="25">
        <f t="shared" si="31"/>
        <v>65374116291</v>
      </c>
    </row>
    <row r="1010" spans="1:10" ht="12.75">
      <c r="A1010" t="s">
        <v>2296</v>
      </c>
      <c r="B1010" s="21" t="s">
        <v>247</v>
      </c>
      <c r="C1010" s="22" t="s">
        <v>2297</v>
      </c>
      <c r="D1010" s="23">
        <v>573854857</v>
      </c>
      <c r="E1010" s="24">
        <v>27459470</v>
      </c>
      <c r="F1010" s="25">
        <v>69093547</v>
      </c>
      <c r="G1010" s="23">
        <v>0</v>
      </c>
      <c r="H1010" s="26">
        <v>0</v>
      </c>
      <c r="I1010" s="24">
        <f t="shared" si="30"/>
        <v>0</v>
      </c>
      <c r="J1010" s="25">
        <f t="shared" si="31"/>
        <v>670407874</v>
      </c>
    </row>
    <row r="1011" spans="1:10" ht="12.75">
      <c r="A1011" t="s">
        <v>2298</v>
      </c>
      <c r="B1011" s="21" t="s">
        <v>247</v>
      </c>
      <c r="C1011" s="22" t="s">
        <v>2299</v>
      </c>
      <c r="D1011" s="23">
        <v>744790346</v>
      </c>
      <c r="E1011" s="24">
        <v>52805049</v>
      </c>
      <c r="F1011" s="25">
        <v>105436920</v>
      </c>
      <c r="G1011" s="23">
        <v>0</v>
      </c>
      <c r="H1011" s="26">
        <v>0</v>
      </c>
      <c r="I1011" s="24">
        <f t="shared" si="30"/>
        <v>0</v>
      </c>
      <c r="J1011" s="25">
        <f t="shared" si="31"/>
        <v>903032315</v>
      </c>
    </row>
    <row r="1012" spans="1:10" ht="12.75">
      <c r="A1012" t="s">
        <v>2300</v>
      </c>
      <c r="B1012" s="21" t="s">
        <v>247</v>
      </c>
      <c r="C1012" s="22" t="s">
        <v>2301</v>
      </c>
      <c r="D1012" s="23">
        <v>815348195</v>
      </c>
      <c r="E1012" s="24">
        <v>70454532</v>
      </c>
      <c r="F1012" s="25">
        <v>141885163</v>
      </c>
      <c r="G1012" s="23">
        <v>0</v>
      </c>
      <c r="H1012" s="26">
        <v>0</v>
      </c>
      <c r="I1012" s="24">
        <f t="shared" si="30"/>
        <v>0</v>
      </c>
      <c r="J1012" s="25">
        <f t="shared" si="31"/>
        <v>1027687890</v>
      </c>
    </row>
    <row r="1013" spans="1:10" ht="12.75">
      <c r="A1013" t="s">
        <v>2302</v>
      </c>
      <c r="B1013" s="21" t="s">
        <v>247</v>
      </c>
      <c r="C1013" s="22" t="s">
        <v>295</v>
      </c>
      <c r="D1013" s="23">
        <v>398692940</v>
      </c>
      <c r="E1013" s="24">
        <v>8468868</v>
      </c>
      <c r="F1013" s="25">
        <v>36496492</v>
      </c>
      <c r="G1013" s="23">
        <v>0</v>
      </c>
      <c r="H1013" s="26">
        <v>0</v>
      </c>
      <c r="I1013" s="24">
        <f t="shared" si="30"/>
        <v>0</v>
      </c>
      <c r="J1013" s="25">
        <f t="shared" si="31"/>
        <v>443658300</v>
      </c>
    </row>
    <row r="1014" spans="1:10" ht="12.75">
      <c r="A1014" t="s">
        <v>2303</v>
      </c>
      <c r="B1014" s="21" t="s">
        <v>247</v>
      </c>
      <c r="C1014" s="22" t="s">
        <v>207</v>
      </c>
      <c r="D1014" s="23">
        <v>654391770</v>
      </c>
      <c r="E1014" s="24">
        <v>25245074</v>
      </c>
      <c r="F1014" s="25">
        <v>100234529</v>
      </c>
      <c r="G1014" s="23">
        <v>0</v>
      </c>
      <c r="H1014" s="26">
        <v>0</v>
      </c>
      <c r="I1014" s="24">
        <f t="shared" si="30"/>
        <v>0</v>
      </c>
      <c r="J1014" s="25">
        <f t="shared" si="31"/>
        <v>779871373</v>
      </c>
    </row>
    <row r="1015" spans="1:10" ht="12.75">
      <c r="A1015" t="s">
        <v>2304</v>
      </c>
      <c r="B1015" s="21" t="s">
        <v>247</v>
      </c>
      <c r="C1015" s="22" t="s">
        <v>2305</v>
      </c>
      <c r="D1015" s="23">
        <v>6843759208</v>
      </c>
      <c r="E1015" s="24">
        <v>438567403</v>
      </c>
      <c r="F1015" s="25">
        <v>1577854881</v>
      </c>
      <c r="G1015" s="23">
        <v>468652000</v>
      </c>
      <c r="H1015" s="26">
        <v>2827849654</v>
      </c>
      <c r="I1015" s="24">
        <f t="shared" si="30"/>
        <v>3296501654</v>
      </c>
      <c r="J1015" s="25">
        <f t="shared" si="31"/>
        <v>12156683146</v>
      </c>
    </row>
    <row r="1016" spans="1:10" ht="12.75">
      <c r="A1016" t="s">
        <v>2306</v>
      </c>
      <c r="B1016" s="21" t="s">
        <v>247</v>
      </c>
      <c r="C1016" s="22" t="s">
        <v>2307</v>
      </c>
      <c r="D1016" s="23">
        <v>2597021948</v>
      </c>
      <c r="E1016" s="24">
        <v>172070965</v>
      </c>
      <c r="F1016" s="25">
        <v>496555836</v>
      </c>
      <c r="G1016" s="23">
        <v>185218000</v>
      </c>
      <c r="H1016" s="26">
        <v>1088879702</v>
      </c>
      <c r="I1016" s="24">
        <f t="shared" si="30"/>
        <v>1274097702</v>
      </c>
      <c r="J1016" s="25">
        <f t="shared" si="31"/>
        <v>4539746451</v>
      </c>
    </row>
    <row r="1017" spans="1:10" ht="12.75">
      <c r="A1017" t="s">
        <v>2308</v>
      </c>
      <c r="B1017" s="21" t="s">
        <v>247</v>
      </c>
      <c r="C1017" s="22" t="s">
        <v>2309</v>
      </c>
      <c r="D1017" s="23">
        <v>695129829</v>
      </c>
      <c r="E1017" s="24">
        <v>38786856</v>
      </c>
      <c r="F1017" s="25">
        <v>104625662</v>
      </c>
      <c r="G1017" s="23">
        <v>0</v>
      </c>
      <c r="H1017" s="26">
        <v>0</v>
      </c>
      <c r="I1017" s="24">
        <f t="shared" si="30"/>
        <v>0</v>
      </c>
      <c r="J1017" s="25">
        <f t="shared" si="31"/>
        <v>838542347</v>
      </c>
    </row>
    <row r="1018" spans="1:10" ht="12.75">
      <c r="A1018" t="s">
        <v>2310</v>
      </c>
      <c r="B1018" s="21" t="s">
        <v>247</v>
      </c>
      <c r="C1018" s="22" t="s">
        <v>2311</v>
      </c>
      <c r="D1018" s="23">
        <v>1036179002</v>
      </c>
      <c r="E1018" s="24">
        <v>111802512</v>
      </c>
      <c r="F1018" s="25">
        <v>190402717</v>
      </c>
      <c r="G1018" s="23">
        <v>0</v>
      </c>
      <c r="H1018" s="26">
        <v>0</v>
      </c>
      <c r="I1018" s="24">
        <f t="shared" si="30"/>
        <v>0</v>
      </c>
      <c r="J1018" s="25">
        <f t="shared" si="31"/>
        <v>1338384231</v>
      </c>
    </row>
    <row r="1019" spans="1:10" ht="12.75">
      <c r="A1019" t="s">
        <v>2312</v>
      </c>
      <c r="B1019" s="21" t="s">
        <v>247</v>
      </c>
      <c r="C1019" s="22" t="s">
        <v>2313</v>
      </c>
      <c r="D1019" s="23">
        <v>563406190</v>
      </c>
      <c r="E1019" s="24">
        <v>29825067</v>
      </c>
      <c r="F1019" s="25">
        <v>73454401</v>
      </c>
      <c r="G1019" s="23">
        <v>0</v>
      </c>
      <c r="H1019" s="26">
        <v>0</v>
      </c>
      <c r="I1019" s="24">
        <f t="shared" si="30"/>
        <v>0</v>
      </c>
      <c r="J1019" s="25">
        <f t="shared" si="31"/>
        <v>666685658</v>
      </c>
    </row>
    <row r="1020" spans="1:10" ht="12.75">
      <c r="A1020" t="s">
        <v>2314</v>
      </c>
      <c r="B1020" s="21" t="s">
        <v>247</v>
      </c>
      <c r="C1020" s="22" t="s">
        <v>520</v>
      </c>
      <c r="D1020" s="23">
        <v>2405658729</v>
      </c>
      <c r="E1020" s="24">
        <v>49802938</v>
      </c>
      <c r="F1020" s="25">
        <v>281495953</v>
      </c>
      <c r="G1020" s="23">
        <v>316007000</v>
      </c>
      <c r="H1020" s="26">
        <v>365560974</v>
      </c>
      <c r="I1020" s="24">
        <f t="shared" si="30"/>
        <v>681567974</v>
      </c>
      <c r="J1020" s="25">
        <f t="shared" si="31"/>
        <v>3418525594</v>
      </c>
    </row>
    <row r="1021" spans="1:10" ht="12.75">
      <c r="A1021" t="s">
        <v>2315</v>
      </c>
      <c r="B1021" s="21" t="s">
        <v>247</v>
      </c>
      <c r="C1021" s="22" t="s">
        <v>2316</v>
      </c>
      <c r="D1021" s="23">
        <v>1985951054</v>
      </c>
      <c r="E1021" s="24">
        <v>228571013</v>
      </c>
      <c r="F1021" s="25">
        <v>475623394</v>
      </c>
      <c r="G1021" s="23">
        <v>0</v>
      </c>
      <c r="H1021" s="26">
        <v>0</v>
      </c>
      <c r="I1021" s="24">
        <f t="shared" si="30"/>
        <v>0</v>
      </c>
      <c r="J1021" s="25">
        <f t="shared" si="31"/>
        <v>2690145461</v>
      </c>
    </row>
    <row r="1022" spans="1:10" ht="12.75">
      <c r="A1022" t="s">
        <v>2317</v>
      </c>
      <c r="B1022" s="21" t="s">
        <v>247</v>
      </c>
      <c r="C1022" s="22" t="s">
        <v>2318</v>
      </c>
      <c r="D1022" s="23">
        <v>1153462350</v>
      </c>
      <c r="E1022" s="24">
        <v>71252640</v>
      </c>
      <c r="F1022" s="25">
        <v>176143552</v>
      </c>
      <c r="G1022" s="23">
        <v>0</v>
      </c>
      <c r="H1022" s="26">
        <v>0</v>
      </c>
      <c r="I1022" s="24">
        <f t="shared" si="30"/>
        <v>0</v>
      </c>
      <c r="J1022" s="25">
        <f t="shared" si="31"/>
        <v>1400858542</v>
      </c>
    </row>
    <row r="1023" spans="1:10" ht="12.75">
      <c r="A1023" t="s">
        <v>2319</v>
      </c>
      <c r="B1023" s="21" t="s">
        <v>247</v>
      </c>
      <c r="C1023" s="22" t="s">
        <v>2320</v>
      </c>
      <c r="D1023" s="23">
        <v>470542198</v>
      </c>
      <c r="E1023" s="24">
        <v>15171377</v>
      </c>
      <c r="F1023" s="25">
        <v>32287179</v>
      </c>
      <c r="G1023" s="23">
        <v>0</v>
      </c>
      <c r="H1023" s="26">
        <v>0</v>
      </c>
      <c r="I1023" s="24">
        <f t="shared" si="30"/>
        <v>0</v>
      </c>
      <c r="J1023" s="25">
        <f t="shared" si="31"/>
        <v>518000754</v>
      </c>
    </row>
    <row r="1024" spans="1:10" ht="12.75">
      <c r="A1024" t="s">
        <v>2321</v>
      </c>
      <c r="B1024" s="21" t="s">
        <v>247</v>
      </c>
      <c r="C1024" s="22" t="s">
        <v>2322</v>
      </c>
      <c r="D1024" s="23">
        <v>453753891</v>
      </c>
      <c r="E1024" s="24">
        <v>8589082</v>
      </c>
      <c r="F1024" s="25">
        <v>47895276</v>
      </c>
      <c r="G1024" s="23">
        <v>0</v>
      </c>
      <c r="H1024" s="26">
        <v>0</v>
      </c>
      <c r="I1024" s="24">
        <f t="shared" si="30"/>
        <v>0</v>
      </c>
      <c r="J1024" s="25">
        <f t="shared" si="31"/>
        <v>510238249</v>
      </c>
    </row>
    <row r="1025" spans="1:10" ht="12.75">
      <c r="A1025" t="s">
        <v>2323</v>
      </c>
      <c r="B1025" s="21" t="s">
        <v>247</v>
      </c>
      <c r="C1025" s="22" t="s">
        <v>2324</v>
      </c>
      <c r="D1025" s="23">
        <v>1338016326</v>
      </c>
      <c r="E1025" s="24">
        <v>96440661</v>
      </c>
      <c r="F1025" s="25">
        <v>206341813</v>
      </c>
      <c r="G1025" s="23">
        <v>250200000</v>
      </c>
      <c r="H1025" s="26">
        <v>535955898</v>
      </c>
      <c r="I1025" s="24">
        <f t="shared" si="30"/>
        <v>786155898</v>
      </c>
      <c r="J1025" s="25">
        <f t="shared" si="31"/>
        <v>2426954698</v>
      </c>
    </row>
    <row r="1026" spans="1:10" ht="12.75">
      <c r="A1026" t="s">
        <v>2325</v>
      </c>
      <c r="B1026" s="21" t="s">
        <v>247</v>
      </c>
      <c r="C1026" s="22" t="s">
        <v>2326</v>
      </c>
      <c r="D1026" s="23">
        <v>611070894</v>
      </c>
      <c r="E1026" s="24">
        <v>22679788</v>
      </c>
      <c r="F1026" s="25">
        <v>63589397</v>
      </c>
      <c r="G1026" s="23">
        <v>0</v>
      </c>
      <c r="H1026" s="26">
        <v>0</v>
      </c>
      <c r="I1026" s="24">
        <f t="shared" si="30"/>
        <v>0</v>
      </c>
      <c r="J1026" s="25">
        <f t="shared" si="31"/>
        <v>697340079</v>
      </c>
    </row>
    <row r="1027" spans="1:10" ht="12.75">
      <c r="A1027" t="s">
        <v>2327</v>
      </c>
      <c r="B1027" s="21" t="s">
        <v>247</v>
      </c>
      <c r="C1027" s="22" t="s">
        <v>2328</v>
      </c>
      <c r="D1027" s="23">
        <v>1454947471</v>
      </c>
      <c r="E1027" s="24">
        <v>75923954</v>
      </c>
      <c r="F1027" s="25">
        <v>242720729</v>
      </c>
      <c r="G1027" s="23">
        <v>0</v>
      </c>
      <c r="H1027" s="26">
        <v>0</v>
      </c>
      <c r="I1027" s="24">
        <f t="shared" si="30"/>
        <v>0</v>
      </c>
      <c r="J1027" s="25">
        <f t="shared" si="31"/>
        <v>1773592154</v>
      </c>
    </row>
    <row r="1028" spans="1:10" ht="12.75">
      <c r="A1028" t="s">
        <v>2329</v>
      </c>
      <c r="B1028" s="21" t="s">
        <v>247</v>
      </c>
      <c r="C1028" s="22" t="s">
        <v>2330</v>
      </c>
      <c r="D1028" s="23">
        <v>548613696</v>
      </c>
      <c r="E1028" s="24">
        <v>32959441</v>
      </c>
      <c r="F1028" s="25">
        <v>89530168</v>
      </c>
      <c r="G1028" s="23">
        <v>0</v>
      </c>
      <c r="H1028" s="26">
        <v>0</v>
      </c>
      <c r="I1028" s="24">
        <f t="shared" si="30"/>
        <v>0</v>
      </c>
      <c r="J1028" s="25">
        <f t="shared" si="31"/>
        <v>671103305</v>
      </c>
    </row>
    <row r="1029" spans="1:10" ht="12.75">
      <c r="A1029" t="s">
        <v>2331</v>
      </c>
      <c r="B1029" s="21" t="s">
        <v>247</v>
      </c>
      <c r="C1029" s="22" t="s">
        <v>2332</v>
      </c>
      <c r="D1029" s="23">
        <v>1027373946</v>
      </c>
      <c r="E1029" s="24">
        <v>35052659</v>
      </c>
      <c r="F1029" s="25">
        <v>140898432</v>
      </c>
      <c r="G1029" s="23">
        <v>0</v>
      </c>
      <c r="H1029" s="26">
        <v>0</v>
      </c>
      <c r="I1029" s="24">
        <f t="shared" si="30"/>
        <v>0</v>
      </c>
      <c r="J1029" s="25">
        <f t="shared" si="31"/>
        <v>1203325037</v>
      </c>
    </row>
    <row r="1030" spans="1:10" ht="12.75">
      <c r="A1030" t="s">
        <v>2333</v>
      </c>
      <c r="B1030" s="21" t="s">
        <v>247</v>
      </c>
      <c r="C1030" s="22" t="s">
        <v>2334</v>
      </c>
      <c r="D1030" s="23">
        <v>1840021925</v>
      </c>
      <c r="E1030" s="24">
        <v>72281277</v>
      </c>
      <c r="F1030" s="25">
        <v>242001132</v>
      </c>
      <c r="G1030" s="23">
        <v>374425000</v>
      </c>
      <c r="H1030" s="26">
        <v>405054191</v>
      </c>
      <c r="I1030" s="24">
        <f t="shared" si="30"/>
        <v>779479191</v>
      </c>
      <c r="J1030" s="25">
        <f t="shared" si="31"/>
        <v>2933783525</v>
      </c>
    </row>
    <row r="1031" spans="1:10" ht="12.75">
      <c r="A1031" t="s">
        <v>2335</v>
      </c>
      <c r="B1031" s="21" t="s">
        <v>247</v>
      </c>
      <c r="C1031" s="22" t="s">
        <v>2336</v>
      </c>
      <c r="D1031" s="23">
        <v>468781187</v>
      </c>
      <c r="E1031" s="24">
        <v>14645385</v>
      </c>
      <c r="F1031" s="25">
        <v>30637036</v>
      </c>
      <c r="G1031" s="23">
        <v>94908000</v>
      </c>
      <c r="H1031" s="26">
        <v>93529004</v>
      </c>
      <c r="I1031" s="24">
        <f t="shared" si="30"/>
        <v>188437004</v>
      </c>
      <c r="J1031" s="25">
        <f t="shared" si="31"/>
        <v>702500612</v>
      </c>
    </row>
    <row r="1032" spans="1:10" ht="12.75">
      <c r="A1032" t="s">
        <v>2337</v>
      </c>
      <c r="B1032" s="21" t="s">
        <v>247</v>
      </c>
      <c r="C1032" s="22" t="s">
        <v>395</v>
      </c>
      <c r="D1032" s="23">
        <v>748781971</v>
      </c>
      <c r="E1032" s="24">
        <v>49475181</v>
      </c>
      <c r="F1032" s="25">
        <v>121019294</v>
      </c>
      <c r="G1032" s="23">
        <v>0</v>
      </c>
      <c r="H1032" s="26">
        <v>0</v>
      </c>
      <c r="I1032" s="24">
        <f t="shared" si="30"/>
        <v>0</v>
      </c>
      <c r="J1032" s="25">
        <f t="shared" si="31"/>
        <v>919276446</v>
      </c>
    </row>
    <row r="1033" spans="1:10" ht="12.75">
      <c r="A1033" t="s">
        <v>2338</v>
      </c>
      <c r="B1033" s="21" t="s">
        <v>247</v>
      </c>
      <c r="C1033" s="22" t="s">
        <v>742</v>
      </c>
      <c r="D1033" s="23">
        <v>547909291</v>
      </c>
      <c r="E1033" s="24">
        <v>20754476</v>
      </c>
      <c r="F1033" s="25">
        <v>68325272</v>
      </c>
      <c r="G1033" s="23">
        <v>0</v>
      </c>
      <c r="H1033" s="26">
        <v>0</v>
      </c>
      <c r="I1033" s="24">
        <f aca="true" t="shared" si="32" ref="I1033:I1096">G1033+H1033</f>
        <v>0</v>
      </c>
      <c r="J1033" s="25">
        <f aca="true" t="shared" si="33" ref="J1033:J1096">D1033+E1033+F1033+I1033</f>
        <v>636989039</v>
      </c>
    </row>
    <row r="1034" spans="1:10" ht="12.75">
      <c r="A1034" t="s">
        <v>2339</v>
      </c>
      <c r="B1034" s="21" t="s">
        <v>247</v>
      </c>
      <c r="C1034" s="22" t="s">
        <v>2340</v>
      </c>
      <c r="D1034" s="23">
        <v>591347568</v>
      </c>
      <c r="E1034" s="24">
        <v>21959998</v>
      </c>
      <c r="F1034" s="25">
        <v>69689341</v>
      </c>
      <c r="G1034" s="23">
        <v>0</v>
      </c>
      <c r="H1034" s="26">
        <v>0</v>
      </c>
      <c r="I1034" s="24">
        <f t="shared" si="32"/>
        <v>0</v>
      </c>
      <c r="J1034" s="25">
        <f t="shared" si="33"/>
        <v>682996907</v>
      </c>
    </row>
    <row r="1035" spans="1:10" ht="12.75">
      <c r="A1035" t="s">
        <v>2341</v>
      </c>
      <c r="B1035" s="21" t="s">
        <v>247</v>
      </c>
      <c r="C1035" s="22" t="s">
        <v>2342</v>
      </c>
      <c r="D1035" s="23">
        <v>5424853767</v>
      </c>
      <c r="E1035" s="24">
        <v>352735349</v>
      </c>
      <c r="F1035" s="25">
        <v>982850523</v>
      </c>
      <c r="G1035" s="23">
        <v>184762000</v>
      </c>
      <c r="H1035" s="26">
        <v>2314440855</v>
      </c>
      <c r="I1035" s="24">
        <f t="shared" si="32"/>
        <v>2499202855</v>
      </c>
      <c r="J1035" s="25">
        <f t="shared" si="33"/>
        <v>9259642494</v>
      </c>
    </row>
    <row r="1036" spans="1:10" ht="12.75">
      <c r="A1036" t="s">
        <v>2343</v>
      </c>
      <c r="B1036" s="21" t="s">
        <v>247</v>
      </c>
      <c r="C1036" s="22" t="s">
        <v>2344</v>
      </c>
      <c r="D1036" s="23">
        <v>1257127210</v>
      </c>
      <c r="E1036" s="24">
        <v>63545341</v>
      </c>
      <c r="F1036" s="25">
        <v>177648410</v>
      </c>
      <c r="G1036" s="23">
        <v>240429000</v>
      </c>
      <c r="H1036" s="26">
        <v>357737064</v>
      </c>
      <c r="I1036" s="24">
        <f t="shared" si="32"/>
        <v>598166064</v>
      </c>
      <c r="J1036" s="25">
        <f t="shared" si="33"/>
        <v>2096487025</v>
      </c>
    </row>
    <row r="1037" spans="1:10" ht="12.75">
      <c r="A1037" t="s">
        <v>2345</v>
      </c>
      <c r="B1037" s="21" t="s">
        <v>247</v>
      </c>
      <c r="C1037" s="22" t="s">
        <v>1744</v>
      </c>
      <c r="D1037" s="23">
        <v>570098033</v>
      </c>
      <c r="E1037" s="24">
        <v>26218222</v>
      </c>
      <c r="F1037" s="25">
        <v>72431996</v>
      </c>
      <c r="G1037" s="23">
        <v>0</v>
      </c>
      <c r="H1037" s="26">
        <v>0</v>
      </c>
      <c r="I1037" s="24">
        <f t="shared" si="32"/>
        <v>0</v>
      </c>
      <c r="J1037" s="25">
        <f t="shared" si="33"/>
        <v>668748251</v>
      </c>
    </row>
    <row r="1038" spans="1:10" ht="12.75">
      <c r="A1038" t="s">
        <v>2346</v>
      </c>
      <c r="B1038" s="21" t="s">
        <v>247</v>
      </c>
      <c r="C1038" s="22" t="s">
        <v>2347</v>
      </c>
      <c r="D1038" s="23">
        <v>660614009</v>
      </c>
      <c r="E1038" s="24">
        <v>40822804</v>
      </c>
      <c r="F1038" s="25">
        <v>66934628</v>
      </c>
      <c r="G1038" s="23">
        <v>0</v>
      </c>
      <c r="H1038" s="26">
        <v>0</v>
      </c>
      <c r="I1038" s="24">
        <f t="shared" si="32"/>
        <v>0</v>
      </c>
      <c r="J1038" s="25">
        <f t="shared" si="33"/>
        <v>768371441</v>
      </c>
    </row>
    <row r="1039" spans="1:10" ht="12.75">
      <c r="A1039" t="s">
        <v>2348</v>
      </c>
      <c r="B1039" s="21" t="s">
        <v>247</v>
      </c>
      <c r="C1039" s="22" t="s">
        <v>2349</v>
      </c>
      <c r="D1039" s="23">
        <v>1285538191</v>
      </c>
      <c r="E1039" s="24">
        <v>63249677</v>
      </c>
      <c r="F1039" s="25">
        <v>176968089</v>
      </c>
      <c r="G1039" s="23">
        <v>0</v>
      </c>
      <c r="H1039" s="26">
        <v>0</v>
      </c>
      <c r="I1039" s="24">
        <f t="shared" si="32"/>
        <v>0</v>
      </c>
      <c r="J1039" s="25">
        <f t="shared" si="33"/>
        <v>1525755957</v>
      </c>
    </row>
    <row r="1040" spans="1:10" ht="12.75">
      <c r="A1040" t="s">
        <v>2350</v>
      </c>
      <c r="B1040" s="21" t="s">
        <v>247</v>
      </c>
      <c r="C1040" s="22" t="s">
        <v>454</v>
      </c>
      <c r="D1040" s="23">
        <v>537108422</v>
      </c>
      <c r="E1040" s="24">
        <v>18890243</v>
      </c>
      <c r="F1040" s="25">
        <v>76714250</v>
      </c>
      <c r="G1040" s="23">
        <v>0</v>
      </c>
      <c r="H1040" s="26">
        <v>0</v>
      </c>
      <c r="I1040" s="24">
        <f t="shared" si="32"/>
        <v>0</v>
      </c>
      <c r="J1040" s="25">
        <f t="shared" si="33"/>
        <v>632712915</v>
      </c>
    </row>
    <row r="1041" spans="1:10" ht="12.75">
      <c r="A1041" t="s">
        <v>2351</v>
      </c>
      <c r="B1041" s="21" t="s">
        <v>247</v>
      </c>
      <c r="C1041" s="22" t="s">
        <v>2352</v>
      </c>
      <c r="D1041" s="23">
        <v>1500264160</v>
      </c>
      <c r="E1041" s="24">
        <v>126084391</v>
      </c>
      <c r="F1041" s="25">
        <v>186620223</v>
      </c>
      <c r="G1041" s="23">
        <v>173296000</v>
      </c>
      <c r="H1041" s="26">
        <v>739701262</v>
      </c>
      <c r="I1041" s="24">
        <f t="shared" si="32"/>
        <v>912997262</v>
      </c>
      <c r="J1041" s="25">
        <f t="shared" si="33"/>
        <v>2725966036</v>
      </c>
    </row>
    <row r="1042" spans="1:10" ht="12.75">
      <c r="A1042" t="s">
        <v>2353</v>
      </c>
      <c r="B1042" s="21" t="s">
        <v>247</v>
      </c>
      <c r="C1042" s="22" t="s">
        <v>2354</v>
      </c>
      <c r="D1042" s="23">
        <v>516211089</v>
      </c>
      <c r="E1042" s="24">
        <v>37693742</v>
      </c>
      <c r="F1042" s="25">
        <v>97706241</v>
      </c>
      <c r="G1042" s="23">
        <v>0</v>
      </c>
      <c r="H1042" s="26">
        <v>0</v>
      </c>
      <c r="I1042" s="24">
        <f t="shared" si="32"/>
        <v>0</v>
      </c>
      <c r="J1042" s="25">
        <f t="shared" si="33"/>
        <v>651611072</v>
      </c>
    </row>
    <row r="1043" spans="1:10" ht="12.75">
      <c r="A1043" t="s">
        <v>2355</v>
      </c>
      <c r="B1043" s="21" t="s">
        <v>247</v>
      </c>
      <c r="C1043" s="22" t="s">
        <v>2356</v>
      </c>
      <c r="D1043" s="23">
        <v>687616181</v>
      </c>
      <c r="E1043" s="24">
        <v>28315652</v>
      </c>
      <c r="F1043" s="25">
        <v>88096108</v>
      </c>
      <c r="G1043" s="23">
        <v>0</v>
      </c>
      <c r="H1043" s="26">
        <v>0</v>
      </c>
      <c r="I1043" s="24">
        <f t="shared" si="32"/>
        <v>0</v>
      </c>
      <c r="J1043" s="25">
        <f t="shared" si="33"/>
        <v>804027941</v>
      </c>
    </row>
    <row r="1044" spans="1:10" ht="12.75">
      <c r="A1044" t="s">
        <v>2357</v>
      </c>
      <c r="B1044" s="21" t="s">
        <v>247</v>
      </c>
      <c r="C1044" s="22" t="s">
        <v>2358</v>
      </c>
      <c r="D1044" s="23">
        <v>2809634703</v>
      </c>
      <c r="E1044" s="24">
        <v>281230715</v>
      </c>
      <c r="F1044" s="25">
        <v>688127993</v>
      </c>
      <c r="G1044" s="23">
        <v>0</v>
      </c>
      <c r="H1044" s="26">
        <v>0</v>
      </c>
      <c r="I1044" s="24">
        <f t="shared" si="32"/>
        <v>0</v>
      </c>
      <c r="J1044" s="25">
        <f t="shared" si="33"/>
        <v>3778993411</v>
      </c>
    </row>
    <row r="1045" spans="1:10" ht="12.75">
      <c r="A1045" t="s">
        <v>2359</v>
      </c>
      <c r="B1045" s="21" t="s">
        <v>247</v>
      </c>
      <c r="C1045" s="22" t="s">
        <v>2360</v>
      </c>
      <c r="D1045" s="23">
        <v>310877181</v>
      </c>
      <c r="E1045" s="24">
        <v>5396718</v>
      </c>
      <c r="F1045" s="25">
        <v>25760572</v>
      </c>
      <c r="G1045" s="23">
        <v>0</v>
      </c>
      <c r="H1045" s="26">
        <v>0</v>
      </c>
      <c r="I1045" s="24">
        <f t="shared" si="32"/>
        <v>0</v>
      </c>
      <c r="J1045" s="25">
        <f t="shared" si="33"/>
        <v>342034471</v>
      </c>
    </row>
    <row r="1046" spans="1:10" ht="12.75">
      <c r="A1046" t="s">
        <v>2361</v>
      </c>
      <c r="B1046" s="21" t="s">
        <v>247</v>
      </c>
      <c r="C1046" s="22" t="s">
        <v>2362</v>
      </c>
      <c r="D1046" s="23">
        <v>778014757</v>
      </c>
      <c r="E1046" s="24">
        <v>27349</v>
      </c>
      <c r="F1046" s="25">
        <v>30549017</v>
      </c>
      <c r="G1046" s="23">
        <v>0</v>
      </c>
      <c r="H1046" s="26">
        <v>0</v>
      </c>
      <c r="I1046" s="24">
        <f t="shared" si="32"/>
        <v>0</v>
      </c>
      <c r="J1046" s="25">
        <f t="shared" si="33"/>
        <v>808591123</v>
      </c>
    </row>
    <row r="1047" spans="1:10" ht="12.75">
      <c r="A1047" t="s">
        <v>2363</v>
      </c>
      <c r="B1047" s="21" t="s">
        <v>247</v>
      </c>
      <c r="C1047" s="22" t="s">
        <v>2364</v>
      </c>
      <c r="D1047" s="23">
        <v>413133232</v>
      </c>
      <c r="E1047" s="24">
        <v>5996214</v>
      </c>
      <c r="F1047" s="25">
        <v>36026900</v>
      </c>
      <c r="G1047" s="23">
        <v>69981000</v>
      </c>
      <c r="H1047" s="26">
        <v>38237180</v>
      </c>
      <c r="I1047" s="24">
        <f t="shared" si="32"/>
        <v>108218180</v>
      </c>
      <c r="J1047" s="25">
        <f t="shared" si="33"/>
        <v>563374526</v>
      </c>
    </row>
    <row r="1048" spans="1:10" ht="12.75">
      <c r="A1048" t="s">
        <v>2365</v>
      </c>
      <c r="B1048" s="21" t="s">
        <v>247</v>
      </c>
      <c r="C1048" s="22" t="s">
        <v>2366</v>
      </c>
      <c r="D1048" s="23">
        <v>521259321</v>
      </c>
      <c r="E1048" s="24">
        <v>28198263</v>
      </c>
      <c r="F1048" s="25">
        <v>51002909</v>
      </c>
      <c r="G1048" s="23">
        <v>129587000</v>
      </c>
      <c r="H1048" s="26">
        <v>146255686</v>
      </c>
      <c r="I1048" s="24">
        <f t="shared" si="32"/>
        <v>275842686</v>
      </c>
      <c r="J1048" s="25">
        <f t="shared" si="33"/>
        <v>876303179</v>
      </c>
    </row>
    <row r="1049" spans="1:10" ht="12.75">
      <c r="A1049" t="s">
        <v>2367</v>
      </c>
      <c r="B1049" s="21" t="s">
        <v>247</v>
      </c>
      <c r="C1049" s="22" t="s">
        <v>2368</v>
      </c>
      <c r="D1049" s="23">
        <v>2171209435</v>
      </c>
      <c r="E1049" s="24">
        <v>94112577</v>
      </c>
      <c r="F1049" s="25">
        <v>280953718</v>
      </c>
      <c r="G1049" s="23">
        <v>0</v>
      </c>
      <c r="H1049" s="26">
        <v>0</v>
      </c>
      <c r="I1049" s="24">
        <f t="shared" si="32"/>
        <v>0</v>
      </c>
      <c r="J1049" s="25">
        <f t="shared" si="33"/>
        <v>2546275730</v>
      </c>
    </row>
    <row r="1050" spans="1:10" ht="12.75">
      <c r="A1050" t="s">
        <v>2369</v>
      </c>
      <c r="B1050" s="21" t="s">
        <v>247</v>
      </c>
      <c r="C1050" s="22" t="s">
        <v>2370</v>
      </c>
      <c r="D1050" s="23">
        <v>1317353794</v>
      </c>
      <c r="E1050" s="24">
        <v>20983565</v>
      </c>
      <c r="F1050" s="25">
        <v>153791422</v>
      </c>
      <c r="G1050" s="23">
        <v>0</v>
      </c>
      <c r="H1050" s="26">
        <v>0</v>
      </c>
      <c r="I1050" s="24">
        <f t="shared" si="32"/>
        <v>0</v>
      </c>
      <c r="J1050" s="25">
        <f t="shared" si="33"/>
        <v>1492128781</v>
      </c>
    </row>
    <row r="1051" spans="1:10" ht="12.75">
      <c r="A1051" t="s">
        <v>2371</v>
      </c>
      <c r="B1051" s="21" t="s">
        <v>249</v>
      </c>
      <c r="C1051" s="22" t="s">
        <v>249</v>
      </c>
      <c r="D1051" s="23">
        <v>2401784504</v>
      </c>
      <c r="E1051" s="24">
        <v>140765511</v>
      </c>
      <c r="F1051" s="25">
        <v>411971319</v>
      </c>
      <c r="G1051" s="23">
        <v>0</v>
      </c>
      <c r="H1051" s="26">
        <v>0</v>
      </c>
      <c r="I1051" s="24">
        <f t="shared" si="32"/>
        <v>0</v>
      </c>
      <c r="J1051" s="25">
        <f t="shared" si="33"/>
        <v>2954521334</v>
      </c>
    </row>
    <row r="1052" spans="1:10" ht="12.75">
      <c r="A1052" t="s">
        <v>2372</v>
      </c>
      <c r="B1052" s="21" t="s">
        <v>249</v>
      </c>
      <c r="C1052" s="22" t="s">
        <v>2373</v>
      </c>
      <c r="D1052" s="23">
        <v>1587023312</v>
      </c>
      <c r="E1052" s="24">
        <v>72532553</v>
      </c>
      <c r="F1052" s="25">
        <v>232646124</v>
      </c>
      <c r="G1052" s="23">
        <v>0</v>
      </c>
      <c r="H1052" s="26">
        <v>0</v>
      </c>
      <c r="I1052" s="24">
        <f t="shared" si="32"/>
        <v>0</v>
      </c>
      <c r="J1052" s="25">
        <f t="shared" si="33"/>
        <v>1892201989</v>
      </c>
    </row>
    <row r="1053" spans="1:10" ht="12.75">
      <c r="A1053" t="s">
        <v>2374</v>
      </c>
      <c r="B1053" s="21" t="s">
        <v>249</v>
      </c>
      <c r="C1053" s="22" t="s">
        <v>2375</v>
      </c>
      <c r="D1053" s="23">
        <v>351145637</v>
      </c>
      <c r="E1053" s="24">
        <v>9099844</v>
      </c>
      <c r="F1053" s="25">
        <v>125246586</v>
      </c>
      <c r="G1053" s="23">
        <v>0</v>
      </c>
      <c r="H1053" s="26">
        <v>0</v>
      </c>
      <c r="I1053" s="24">
        <f t="shared" si="32"/>
        <v>0</v>
      </c>
      <c r="J1053" s="25">
        <f t="shared" si="33"/>
        <v>485492067</v>
      </c>
    </row>
    <row r="1054" spans="1:10" ht="12.75">
      <c r="A1054" t="s">
        <v>2376</v>
      </c>
      <c r="B1054" s="21" t="s">
        <v>249</v>
      </c>
      <c r="C1054" s="22" t="s">
        <v>2377</v>
      </c>
      <c r="D1054" s="23">
        <v>861017086</v>
      </c>
      <c r="E1054" s="24">
        <v>33714201</v>
      </c>
      <c r="F1054" s="25">
        <v>127467188</v>
      </c>
      <c r="G1054" s="23">
        <v>0</v>
      </c>
      <c r="H1054" s="26">
        <v>0</v>
      </c>
      <c r="I1054" s="24">
        <f t="shared" si="32"/>
        <v>0</v>
      </c>
      <c r="J1054" s="25">
        <f t="shared" si="33"/>
        <v>1022198475</v>
      </c>
    </row>
    <row r="1055" spans="1:10" ht="12.75">
      <c r="A1055" t="s">
        <v>2378</v>
      </c>
      <c r="B1055" s="21" t="s">
        <v>249</v>
      </c>
      <c r="C1055" s="22" t="s">
        <v>2379</v>
      </c>
      <c r="D1055" s="23">
        <v>343279787</v>
      </c>
      <c r="E1055" s="24">
        <v>9583949</v>
      </c>
      <c r="F1055" s="25">
        <v>72944881</v>
      </c>
      <c r="G1055" s="23">
        <v>0</v>
      </c>
      <c r="H1055" s="26">
        <v>0</v>
      </c>
      <c r="I1055" s="24">
        <f t="shared" si="32"/>
        <v>0</v>
      </c>
      <c r="J1055" s="25">
        <f t="shared" si="33"/>
        <v>425808617</v>
      </c>
    </row>
    <row r="1056" spans="1:10" ht="12.75">
      <c r="A1056" t="s">
        <v>2380</v>
      </c>
      <c r="B1056" s="21" t="s">
        <v>249</v>
      </c>
      <c r="C1056" s="22" t="s">
        <v>2381</v>
      </c>
      <c r="D1056" s="23">
        <v>1216741353</v>
      </c>
      <c r="E1056" s="24">
        <v>85845050</v>
      </c>
      <c r="F1056" s="25">
        <v>183573276</v>
      </c>
      <c r="G1056" s="23">
        <v>0</v>
      </c>
      <c r="H1056" s="26">
        <v>0</v>
      </c>
      <c r="I1056" s="24">
        <f t="shared" si="32"/>
        <v>0</v>
      </c>
      <c r="J1056" s="25">
        <f t="shared" si="33"/>
        <v>1486159679</v>
      </c>
    </row>
    <row r="1057" spans="1:10" ht="12.75">
      <c r="A1057" t="s">
        <v>2382</v>
      </c>
      <c r="B1057" s="21" t="s">
        <v>249</v>
      </c>
      <c r="C1057" s="22" t="s">
        <v>2383</v>
      </c>
      <c r="D1057" s="23">
        <v>1951435234</v>
      </c>
      <c r="E1057" s="24">
        <v>99122171</v>
      </c>
      <c r="F1057" s="25">
        <v>363913191</v>
      </c>
      <c r="G1057" s="23">
        <v>0</v>
      </c>
      <c r="H1057" s="26">
        <v>0</v>
      </c>
      <c r="I1057" s="24">
        <f t="shared" si="32"/>
        <v>0</v>
      </c>
      <c r="J1057" s="25">
        <f t="shared" si="33"/>
        <v>2414470596</v>
      </c>
    </row>
    <row r="1058" spans="1:10" ht="12.75">
      <c r="A1058" t="s">
        <v>2384</v>
      </c>
      <c r="B1058" s="21" t="s">
        <v>251</v>
      </c>
      <c r="C1058" s="22" t="s">
        <v>2385</v>
      </c>
      <c r="D1058" s="23">
        <v>3122390296</v>
      </c>
      <c r="E1058" s="24">
        <v>49470638</v>
      </c>
      <c r="F1058" s="25">
        <v>387887825</v>
      </c>
      <c r="G1058" s="23">
        <v>0</v>
      </c>
      <c r="H1058" s="26">
        <v>0</v>
      </c>
      <c r="I1058" s="24">
        <f t="shared" si="32"/>
        <v>0</v>
      </c>
      <c r="J1058" s="25">
        <f t="shared" si="33"/>
        <v>3559748759</v>
      </c>
    </row>
    <row r="1059" spans="1:10" ht="12.75">
      <c r="A1059" t="s">
        <v>2386</v>
      </c>
      <c r="B1059" s="21" t="s">
        <v>251</v>
      </c>
      <c r="C1059" s="22" t="s">
        <v>2387</v>
      </c>
      <c r="D1059" s="23">
        <v>882736225</v>
      </c>
      <c r="E1059" s="24">
        <v>6604485</v>
      </c>
      <c r="F1059" s="25">
        <v>130662846</v>
      </c>
      <c r="G1059" s="23">
        <v>0</v>
      </c>
      <c r="H1059" s="26">
        <v>0</v>
      </c>
      <c r="I1059" s="24">
        <f t="shared" si="32"/>
        <v>0</v>
      </c>
      <c r="J1059" s="25">
        <f t="shared" si="33"/>
        <v>1020003556</v>
      </c>
    </row>
    <row r="1060" spans="1:10" ht="12.75">
      <c r="A1060" t="s">
        <v>2388</v>
      </c>
      <c r="B1060" s="21" t="s">
        <v>251</v>
      </c>
      <c r="C1060" s="22" t="s">
        <v>2389</v>
      </c>
      <c r="D1060" s="23">
        <v>225057234</v>
      </c>
      <c r="E1060" s="24">
        <v>1397266</v>
      </c>
      <c r="F1060" s="25">
        <v>13527440</v>
      </c>
      <c r="G1060" s="23">
        <v>0</v>
      </c>
      <c r="H1060" s="26">
        <v>0</v>
      </c>
      <c r="I1060" s="24">
        <f t="shared" si="32"/>
        <v>0</v>
      </c>
      <c r="J1060" s="25">
        <f t="shared" si="33"/>
        <v>239981940</v>
      </c>
    </row>
    <row r="1061" spans="1:10" ht="12.75">
      <c r="A1061" t="s">
        <v>2390</v>
      </c>
      <c r="B1061" s="21" t="s">
        <v>251</v>
      </c>
      <c r="C1061" s="22" t="s">
        <v>2391</v>
      </c>
      <c r="D1061" s="23">
        <v>576202872</v>
      </c>
      <c r="E1061" s="24">
        <v>9513483</v>
      </c>
      <c r="F1061" s="25">
        <v>135349551</v>
      </c>
      <c r="G1061" s="23">
        <v>0</v>
      </c>
      <c r="H1061" s="26">
        <v>0</v>
      </c>
      <c r="I1061" s="24">
        <f t="shared" si="32"/>
        <v>0</v>
      </c>
      <c r="J1061" s="25">
        <f t="shared" si="33"/>
        <v>721065906</v>
      </c>
    </row>
    <row r="1062" spans="1:10" ht="12.75">
      <c r="A1062" t="s">
        <v>2392</v>
      </c>
      <c r="B1062" s="21" t="s">
        <v>251</v>
      </c>
      <c r="C1062" s="22" t="s">
        <v>2393</v>
      </c>
      <c r="D1062" s="23">
        <v>121157572</v>
      </c>
      <c r="E1062" s="24">
        <v>975523</v>
      </c>
      <c r="F1062" s="25">
        <v>9148809</v>
      </c>
      <c r="G1062" s="23">
        <v>0</v>
      </c>
      <c r="H1062" s="26">
        <v>0</v>
      </c>
      <c r="I1062" s="24">
        <f t="shared" si="32"/>
        <v>0</v>
      </c>
      <c r="J1062" s="25">
        <f t="shared" si="33"/>
        <v>131281904</v>
      </c>
    </row>
    <row r="1063" spans="1:10" ht="12.75">
      <c r="A1063" t="s">
        <v>2394</v>
      </c>
      <c r="B1063" s="21" t="s">
        <v>251</v>
      </c>
      <c r="C1063" s="22" t="s">
        <v>2395</v>
      </c>
      <c r="D1063" s="23">
        <v>958577108</v>
      </c>
      <c r="E1063" s="24">
        <v>12464598</v>
      </c>
      <c r="F1063" s="25">
        <v>139370680</v>
      </c>
      <c r="G1063" s="23">
        <v>0</v>
      </c>
      <c r="H1063" s="26">
        <v>0</v>
      </c>
      <c r="I1063" s="24">
        <f t="shared" si="32"/>
        <v>0</v>
      </c>
      <c r="J1063" s="25">
        <f t="shared" si="33"/>
        <v>1110412386</v>
      </c>
    </row>
    <row r="1064" spans="1:10" ht="12.75">
      <c r="A1064" t="s">
        <v>2396</v>
      </c>
      <c r="B1064" s="21" t="s">
        <v>251</v>
      </c>
      <c r="C1064" s="22" t="s">
        <v>2397</v>
      </c>
      <c r="D1064" s="23">
        <v>943549812</v>
      </c>
      <c r="E1064" s="24">
        <v>1943194</v>
      </c>
      <c r="F1064" s="25">
        <v>65305981</v>
      </c>
      <c r="G1064" s="23">
        <v>0</v>
      </c>
      <c r="H1064" s="26">
        <v>0</v>
      </c>
      <c r="I1064" s="24">
        <f t="shared" si="32"/>
        <v>0</v>
      </c>
      <c r="J1064" s="25">
        <f t="shared" si="33"/>
        <v>1010798987</v>
      </c>
    </row>
    <row r="1065" spans="1:10" ht="12.75">
      <c r="A1065" t="s">
        <v>2398</v>
      </c>
      <c r="B1065" s="21" t="s">
        <v>251</v>
      </c>
      <c r="C1065" s="22" t="s">
        <v>2399</v>
      </c>
      <c r="D1065" s="23">
        <v>742559732</v>
      </c>
      <c r="E1065" s="24">
        <v>3706174</v>
      </c>
      <c r="F1065" s="25">
        <v>57437238</v>
      </c>
      <c r="G1065" s="23">
        <v>0</v>
      </c>
      <c r="H1065" s="26">
        <v>0</v>
      </c>
      <c r="I1065" s="24">
        <f t="shared" si="32"/>
        <v>0</v>
      </c>
      <c r="J1065" s="25">
        <f t="shared" si="33"/>
        <v>803703144</v>
      </c>
    </row>
    <row r="1066" spans="1:10" ht="12.75">
      <c r="A1066" t="s">
        <v>2400</v>
      </c>
      <c r="B1066" s="21" t="s">
        <v>251</v>
      </c>
      <c r="C1066" s="22" t="s">
        <v>2401</v>
      </c>
      <c r="D1066" s="23">
        <v>752890997</v>
      </c>
      <c r="E1066" s="24">
        <v>2495632</v>
      </c>
      <c r="F1066" s="25">
        <v>132340319</v>
      </c>
      <c r="G1066" s="23">
        <v>0</v>
      </c>
      <c r="H1066" s="26">
        <v>0</v>
      </c>
      <c r="I1066" s="24">
        <f t="shared" si="32"/>
        <v>0</v>
      </c>
      <c r="J1066" s="25">
        <f t="shared" si="33"/>
        <v>887726948</v>
      </c>
    </row>
    <row r="1067" spans="1:10" ht="12.75">
      <c r="A1067" t="s">
        <v>2402</v>
      </c>
      <c r="B1067" s="21" t="s">
        <v>251</v>
      </c>
      <c r="C1067" s="22" t="s">
        <v>2403</v>
      </c>
      <c r="D1067" s="23">
        <v>2675328247</v>
      </c>
      <c r="E1067" s="24">
        <v>23044515</v>
      </c>
      <c r="F1067" s="25">
        <v>407162268</v>
      </c>
      <c r="G1067" s="23">
        <v>0</v>
      </c>
      <c r="H1067" s="26">
        <v>0</v>
      </c>
      <c r="I1067" s="24">
        <f t="shared" si="32"/>
        <v>0</v>
      </c>
      <c r="J1067" s="25">
        <f t="shared" si="33"/>
        <v>3105535030</v>
      </c>
    </row>
    <row r="1068" spans="1:10" ht="12.75">
      <c r="A1068" t="s">
        <v>2404</v>
      </c>
      <c r="B1068" s="21" t="s">
        <v>251</v>
      </c>
      <c r="C1068" s="22" t="s">
        <v>2405</v>
      </c>
      <c r="D1068" s="23">
        <v>638777470</v>
      </c>
      <c r="E1068" s="24">
        <v>6035863</v>
      </c>
      <c r="F1068" s="25">
        <v>52339862</v>
      </c>
      <c r="G1068" s="23">
        <v>0</v>
      </c>
      <c r="H1068" s="26">
        <v>0</v>
      </c>
      <c r="I1068" s="24">
        <f t="shared" si="32"/>
        <v>0</v>
      </c>
      <c r="J1068" s="25">
        <f t="shared" si="33"/>
        <v>697153195</v>
      </c>
    </row>
    <row r="1069" spans="1:10" ht="12.75">
      <c r="A1069" t="s">
        <v>2406</v>
      </c>
      <c r="B1069" s="21" t="s">
        <v>251</v>
      </c>
      <c r="C1069" s="22" t="s">
        <v>2407</v>
      </c>
      <c r="D1069" s="23">
        <v>179740545</v>
      </c>
      <c r="E1069" s="24">
        <v>4797545</v>
      </c>
      <c r="F1069" s="25">
        <v>12778967</v>
      </c>
      <c r="G1069" s="23">
        <v>0</v>
      </c>
      <c r="H1069" s="26">
        <v>0</v>
      </c>
      <c r="I1069" s="24">
        <f t="shared" si="32"/>
        <v>0</v>
      </c>
      <c r="J1069" s="25">
        <f t="shared" si="33"/>
        <v>197317057</v>
      </c>
    </row>
    <row r="1070" spans="1:10" ht="12.75">
      <c r="A1070" t="s">
        <v>2408</v>
      </c>
      <c r="B1070" s="21" t="s">
        <v>251</v>
      </c>
      <c r="C1070" s="22" t="s">
        <v>435</v>
      </c>
      <c r="D1070" s="23">
        <v>298550102</v>
      </c>
      <c r="E1070" s="24">
        <v>3372583</v>
      </c>
      <c r="F1070" s="25">
        <v>28315754</v>
      </c>
      <c r="G1070" s="23">
        <v>0</v>
      </c>
      <c r="H1070" s="26">
        <v>0</v>
      </c>
      <c r="I1070" s="24">
        <f t="shared" si="32"/>
        <v>0</v>
      </c>
      <c r="J1070" s="25">
        <f t="shared" si="33"/>
        <v>330238439</v>
      </c>
    </row>
    <row r="1071" spans="1:10" ht="12.75">
      <c r="A1071" t="s">
        <v>2409</v>
      </c>
      <c r="B1071" s="21" t="s">
        <v>251</v>
      </c>
      <c r="C1071" s="22" t="s">
        <v>2410</v>
      </c>
      <c r="D1071" s="23">
        <v>166709062</v>
      </c>
      <c r="E1071" s="24">
        <v>36665</v>
      </c>
      <c r="F1071" s="25">
        <v>14526837</v>
      </c>
      <c r="G1071" s="23">
        <v>0</v>
      </c>
      <c r="H1071" s="26">
        <v>0</v>
      </c>
      <c r="I1071" s="24">
        <f t="shared" si="32"/>
        <v>0</v>
      </c>
      <c r="J1071" s="25">
        <f t="shared" si="33"/>
        <v>181272564</v>
      </c>
    </row>
    <row r="1072" spans="1:10" ht="12.75">
      <c r="A1072" t="s">
        <v>2411</v>
      </c>
      <c r="B1072" s="21" t="s">
        <v>251</v>
      </c>
      <c r="C1072" s="22" t="s">
        <v>2412</v>
      </c>
      <c r="D1072" s="23">
        <v>760287245</v>
      </c>
      <c r="E1072" s="24">
        <v>4320378</v>
      </c>
      <c r="F1072" s="25">
        <v>86719029</v>
      </c>
      <c r="G1072" s="23">
        <v>0</v>
      </c>
      <c r="H1072" s="26">
        <v>0</v>
      </c>
      <c r="I1072" s="24">
        <f t="shared" si="32"/>
        <v>0</v>
      </c>
      <c r="J1072" s="25">
        <f t="shared" si="33"/>
        <v>851326652</v>
      </c>
    </row>
    <row r="1073" spans="1:10" ht="12.75">
      <c r="A1073" t="s">
        <v>2413</v>
      </c>
      <c r="B1073" s="21" t="s">
        <v>251</v>
      </c>
      <c r="C1073" s="22" t="s">
        <v>2414</v>
      </c>
      <c r="D1073" s="23">
        <v>677989320</v>
      </c>
      <c r="E1073" s="24">
        <v>5075088</v>
      </c>
      <c r="F1073" s="25">
        <v>76323851</v>
      </c>
      <c r="G1073" s="23">
        <v>0</v>
      </c>
      <c r="H1073" s="26">
        <v>0</v>
      </c>
      <c r="I1073" s="24">
        <f t="shared" si="32"/>
        <v>0</v>
      </c>
      <c r="J1073" s="25">
        <f t="shared" si="33"/>
        <v>759388259</v>
      </c>
    </row>
    <row r="1074" spans="1:10" ht="12.75">
      <c r="A1074" t="s">
        <v>2415</v>
      </c>
      <c r="B1074" s="21" t="s">
        <v>251</v>
      </c>
      <c r="C1074" s="22" t="s">
        <v>2416</v>
      </c>
      <c r="D1074" s="23">
        <v>1034065789</v>
      </c>
      <c r="E1074" s="24">
        <v>3707440</v>
      </c>
      <c r="F1074" s="25">
        <v>83339726</v>
      </c>
      <c r="G1074" s="23">
        <v>0</v>
      </c>
      <c r="H1074" s="26">
        <v>0</v>
      </c>
      <c r="I1074" s="24">
        <f t="shared" si="32"/>
        <v>0</v>
      </c>
      <c r="J1074" s="25">
        <f t="shared" si="33"/>
        <v>1121112955</v>
      </c>
    </row>
    <row r="1075" spans="1:10" ht="12.75">
      <c r="A1075" t="s">
        <v>2417</v>
      </c>
      <c r="B1075" s="21" t="s">
        <v>251</v>
      </c>
      <c r="C1075" s="22" t="s">
        <v>2418</v>
      </c>
      <c r="D1075" s="23">
        <v>412663629</v>
      </c>
      <c r="E1075" s="24">
        <v>14549713</v>
      </c>
      <c r="F1075" s="25">
        <v>98893992</v>
      </c>
      <c r="G1075" s="23">
        <v>0</v>
      </c>
      <c r="H1075" s="26">
        <v>0</v>
      </c>
      <c r="I1075" s="24">
        <f t="shared" si="32"/>
        <v>0</v>
      </c>
      <c r="J1075" s="25">
        <f t="shared" si="33"/>
        <v>526107334</v>
      </c>
    </row>
    <row r="1076" spans="1:10" ht="12.75">
      <c r="A1076" t="s">
        <v>2419</v>
      </c>
      <c r="B1076" s="21" t="s">
        <v>251</v>
      </c>
      <c r="C1076" s="22" t="s">
        <v>646</v>
      </c>
      <c r="D1076" s="23">
        <v>1040522830</v>
      </c>
      <c r="E1076" s="24">
        <v>14739225</v>
      </c>
      <c r="F1076" s="25">
        <v>121468580</v>
      </c>
      <c r="G1076" s="23">
        <v>0</v>
      </c>
      <c r="H1076" s="26">
        <v>0</v>
      </c>
      <c r="I1076" s="24">
        <f t="shared" si="32"/>
        <v>0</v>
      </c>
      <c r="J1076" s="25">
        <f t="shared" si="33"/>
        <v>1176730635</v>
      </c>
    </row>
    <row r="1077" spans="1:10" ht="12.75">
      <c r="A1077" t="s">
        <v>2420</v>
      </c>
      <c r="B1077" s="21" t="s">
        <v>253</v>
      </c>
      <c r="C1077" s="22" t="s">
        <v>2421</v>
      </c>
      <c r="D1077" s="23">
        <v>1790713610</v>
      </c>
      <c r="E1077" s="24">
        <v>20570159</v>
      </c>
      <c r="F1077" s="25">
        <v>182641981</v>
      </c>
      <c r="G1077" s="23">
        <v>0</v>
      </c>
      <c r="H1077" s="26">
        <v>0</v>
      </c>
      <c r="I1077" s="24">
        <f t="shared" si="32"/>
        <v>0</v>
      </c>
      <c r="J1077" s="25">
        <f t="shared" si="33"/>
        <v>1993925750</v>
      </c>
    </row>
    <row r="1078" spans="1:10" ht="12.75">
      <c r="A1078" t="s">
        <v>2422</v>
      </c>
      <c r="B1078" s="21" t="s">
        <v>253</v>
      </c>
      <c r="C1078" s="22" t="s">
        <v>2423</v>
      </c>
      <c r="D1078" s="23">
        <v>404445577</v>
      </c>
      <c r="E1078" s="24">
        <v>2307849</v>
      </c>
      <c r="F1078" s="25">
        <v>16772890</v>
      </c>
      <c r="G1078" s="23">
        <v>0</v>
      </c>
      <c r="H1078" s="26">
        <v>0</v>
      </c>
      <c r="I1078" s="24">
        <f t="shared" si="32"/>
        <v>0</v>
      </c>
      <c r="J1078" s="25">
        <f t="shared" si="33"/>
        <v>423526316</v>
      </c>
    </row>
    <row r="1079" spans="1:10" ht="12.75">
      <c r="A1079" t="s">
        <v>2424</v>
      </c>
      <c r="B1079" s="21" t="s">
        <v>253</v>
      </c>
      <c r="C1079" s="22" t="s">
        <v>2425</v>
      </c>
      <c r="D1079" s="23">
        <v>2233901434</v>
      </c>
      <c r="E1079" s="24">
        <v>37666042</v>
      </c>
      <c r="F1079" s="25">
        <v>255153869</v>
      </c>
      <c r="G1079" s="23">
        <v>0</v>
      </c>
      <c r="H1079" s="26">
        <v>0</v>
      </c>
      <c r="I1079" s="24">
        <f t="shared" si="32"/>
        <v>0</v>
      </c>
      <c r="J1079" s="25">
        <f t="shared" si="33"/>
        <v>2526721345</v>
      </c>
    </row>
    <row r="1080" spans="1:10" ht="12.75">
      <c r="A1080" t="s">
        <v>2426</v>
      </c>
      <c r="B1080" s="21" t="s">
        <v>253</v>
      </c>
      <c r="C1080" s="22" t="s">
        <v>2427</v>
      </c>
      <c r="D1080" s="23">
        <v>2550413851</v>
      </c>
      <c r="E1080" s="24">
        <v>78337062</v>
      </c>
      <c r="F1080" s="25">
        <v>393367416</v>
      </c>
      <c r="G1080" s="23">
        <v>345573000</v>
      </c>
      <c r="H1080" s="26">
        <v>686945642</v>
      </c>
      <c r="I1080" s="24">
        <f t="shared" si="32"/>
        <v>1032518642</v>
      </c>
      <c r="J1080" s="25">
        <f t="shared" si="33"/>
        <v>4054636971</v>
      </c>
    </row>
    <row r="1081" spans="1:10" ht="12.75">
      <c r="A1081" t="s">
        <v>2428</v>
      </c>
      <c r="B1081" s="21" t="s">
        <v>253</v>
      </c>
      <c r="C1081" s="22" t="s">
        <v>2429</v>
      </c>
      <c r="D1081" s="23">
        <v>841411161</v>
      </c>
      <c r="E1081" s="24">
        <v>25661124</v>
      </c>
      <c r="F1081" s="25">
        <v>106934269</v>
      </c>
      <c r="G1081" s="23">
        <v>0</v>
      </c>
      <c r="H1081" s="26">
        <v>0</v>
      </c>
      <c r="I1081" s="24">
        <f t="shared" si="32"/>
        <v>0</v>
      </c>
      <c r="J1081" s="25">
        <f t="shared" si="33"/>
        <v>974006554</v>
      </c>
    </row>
    <row r="1082" spans="1:10" ht="12.75">
      <c r="A1082" t="s">
        <v>2430</v>
      </c>
      <c r="B1082" s="21" t="s">
        <v>253</v>
      </c>
      <c r="C1082" s="22" t="s">
        <v>2431</v>
      </c>
      <c r="D1082" s="23">
        <v>1514587051</v>
      </c>
      <c r="E1082" s="24">
        <v>49728155</v>
      </c>
      <c r="F1082" s="25">
        <v>249773119</v>
      </c>
      <c r="G1082" s="23">
        <v>0</v>
      </c>
      <c r="H1082" s="26">
        <v>0</v>
      </c>
      <c r="I1082" s="24">
        <f t="shared" si="32"/>
        <v>0</v>
      </c>
      <c r="J1082" s="25">
        <f t="shared" si="33"/>
        <v>1814088325</v>
      </c>
    </row>
    <row r="1083" spans="1:10" ht="12.75">
      <c r="A1083" t="s">
        <v>2432</v>
      </c>
      <c r="B1083" s="21" t="s">
        <v>253</v>
      </c>
      <c r="C1083" s="22" t="s">
        <v>2433</v>
      </c>
      <c r="D1083" s="23">
        <v>1303383105</v>
      </c>
      <c r="E1083" s="24">
        <v>55591377</v>
      </c>
      <c r="F1083" s="25">
        <v>360414641</v>
      </c>
      <c r="G1083" s="23">
        <v>0</v>
      </c>
      <c r="H1083" s="26">
        <v>0</v>
      </c>
      <c r="I1083" s="24">
        <f t="shared" si="32"/>
        <v>0</v>
      </c>
      <c r="J1083" s="25">
        <f t="shared" si="33"/>
        <v>1719389123</v>
      </c>
    </row>
    <row r="1084" spans="1:10" ht="12.75">
      <c r="A1084" t="s">
        <v>2434</v>
      </c>
      <c r="B1084" s="21" t="s">
        <v>253</v>
      </c>
      <c r="C1084" s="22" t="s">
        <v>2435</v>
      </c>
      <c r="D1084" s="23">
        <v>898467925</v>
      </c>
      <c r="E1084" s="24">
        <v>8496348</v>
      </c>
      <c r="F1084" s="25">
        <v>40164736</v>
      </c>
      <c r="G1084" s="23">
        <v>0</v>
      </c>
      <c r="H1084" s="26">
        <v>0</v>
      </c>
      <c r="I1084" s="24">
        <f t="shared" si="32"/>
        <v>0</v>
      </c>
      <c r="J1084" s="25">
        <f t="shared" si="33"/>
        <v>947129009</v>
      </c>
    </row>
    <row r="1085" spans="1:10" ht="12.75">
      <c r="A1085" t="s">
        <v>2436</v>
      </c>
      <c r="B1085" s="21" t="s">
        <v>253</v>
      </c>
      <c r="C1085" s="22" t="s">
        <v>444</v>
      </c>
      <c r="D1085" s="23">
        <v>623984976</v>
      </c>
      <c r="E1085" s="24">
        <v>2876698</v>
      </c>
      <c r="F1085" s="25">
        <v>30896764</v>
      </c>
      <c r="G1085" s="23">
        <v>0</v>
      </c>
      <c r="H1085" s="26">
        <v>0</v>
      </c>
      <c r="I1085" s="24">
        <f t="shared" si="32"/>
        <v>0</v>
      </c>
      <c r="J1085" s="25">
        <f t="shared" si="33"/>
        <v>657758438</v>
      </c>
    </row>
    <row r="1086" spans="1:10" ht="12.75">
      <c r="A1086" t="s">
        <v>2437</v>
      </c>
      <c r="B1086" s="21" t="s">
        <v>253</v>
      </c>
      <c r="C1086" s="22" t="s">
        <v>2128</v>
      </c>
      <c r="D1086" s="23">
        <v>1248439555</v>
      </c>
      <c r="E1086" s="24">
        <v>26073531</v>
      </c>
      <c r="F1086" s="25">
        <v>138854025</v>
      </c>
      <c r="G1086" s="23">
        <v>0</v>
      </c>
      <c r="H1086" s="26">
        <v>0</v>
      </c>
      <c r="I1086" s="24">
        <f t="shared" si="32"/>
        <v>0</v>
      </c>
      <c r="J1086" s="25">
        <f t="shared" si="33"/>
        <v>1413367111</v>
      </c>
    </row>
    <row r="1087" spans="1:10" ht="12.75">
      <c r="A1087" t="s">
        <v>2438</v>
      </c>
      <c r="B1087" s="21" t="s">
        <v>253</v>
      </c>
      <c r="C1087" s="22" t="s">
        <v>1933</v>
      </c>
      <c r="D1087" s="23">
        <v>883558030</v>
      </c>
      <c r="E1087" s="24">
        <v>5620438</v>
      </c>
      <c r="F1087" s="25">
        <v>45236022</v>
      </c>
      <c r="G1087" s="23">
        <v>0</v>
      </c>
      <c r="H1087" s="26">
        <v>0</v>
      </c>
      <c r="I1087" s="24">
        <f t="shared" si="32"/>
        <v>0</v>
      </c>
      <c r="J1087" s="25">
        <f t="shared" si="33"/>
        <v>934414490</v>
      </c>
    </row>
    <row r="1088" spans="1:10" ht="12.75">
      <c r="A1088" t="s">
        <v>2439</v>
      </c>
      <c r="B1088" s="21" t="s">
        <v>253</v>
      </c>
      <c r="C1088" s="22" t="s">
        <v>2440</v>
      </c>
      <c r="D1088" s="23">
        <v>1675426076</v>
      </c>
      <c r="E1088" s="24">
        <v>49398107</v>
      </c>
      <c r="F1088" s="25">
        <v>217877263</v>
      </c>
      <c r="G1088" s="23">
        <v>0</v>
      </c>
      <c r="H1088" s="26">
        <v>0</v>
      </c>
      <c r="I1088" s="24">
        <f t="shared" si="32"/>
        <v>0</v>
      </c>
      <c r="J1088" s="25">
        <f t="shared" si="33"/>
        <v>1942701446</v>
      </c>
    </row>
    <row r="1089" spans="1:10" ht="12.75">
      <c r="A1089" t="s">
        <v>2441</v>
      </c>
      <c r="B1089" s="21" t="s">
        <v>253</v>
      </c>
      <c r="C1089" s="22" t="s">
        <v>2442</v>
      </c>
      <c r="D1089" s="23">
        <v>1204883877</v>
      </c>
      <c r="E1089" s="24">
        <v>44751556</v>
      </c>
      <c r="F1089" s="25">
        <v>170976746</v>
      </c>
      <c r="G1089" s="23">
        <v>0</v>
      </c>
      <c r="H1089" s="26">
        <v>0</v>
      </c>
      <c r="I1089" s="24">
        <f t="shared" si="32"/>
        <v>0</v>
      </c>
      <c r="J1089" s="25">
        <f t="shared" si="33"/>
        <v>1420612179</v>
      </c>
    </row>
    <row r="1090" spans="1:10" ht="12.75">
      <c r="A1090" t="s">
        <v>2443</v>
      </c>
      <c r="B1090" s="21" t="s">
        <v>255</v>
      </c>
      <c r="C1090" s="22" t="s">
        <v>1837</v>
      </c>
      <c r="D1090" s="23">
        <v>153325377</v>
      </c>
      <c r="E1090" s="24">
        <v>11140858</v>
      </c>
      <c r="F1090" s="25">
        <v>15237956</v>
      </c>
      <c r="G1090" s="23">
        <v>0</v>
      </c>
      <c r="H1090" s="26">
        <v>0</v>
      </c>
      <c r="I1090" s="24">
        <f t="shared" si="32"/>
        <v>0</v>
      </c>
      <c r="J1090" s="25">
        <f t="shared" si="33"/>
        <v>179704191</v>
      </c>
    </row>
    <row r="1091" spans="1:10" ht="12.75">
      <c r="A1091" t="s">
        <v>2444</v>
      </c>
      <c r="B1091" s="21" t="s">
        <v>257</v>
      </c>
      <c r="C1091" s="22" t="s">
        <v>2445</v>
      </c>
      <c r="D1091" s="23">
        <v>1700197634</v>
      </c>
      <c r="E1091" s="24">
        <v>39511876</v>
      </c>
      <c r="F1091" s="25">
        <v>349955695</v>
      </c>
      <c r="G1091" s="23">
        <v>0</v>
      </c>
      <c r="H1091" s="26">
        <v>0</v>
      </c>
      <c r="I1091" s="24">
        <f t="shared" si="32"/>
        <v>0</v>
      </c>
      <c r="J1091" s="25">
        <f t="shared" si="33"/>
        <v>2089665205</v>
      </c>
    </row>
    <row r="1092" spans="1:10" ht="12.75">
      <c r="A1092" t="s">
        <v>2446</v>
      </c>
      <c r="B1092" s="21" t="s">
        <v>257</v>
      </c>
      <c r="C1092" s="22" t="s">
        <v>2447</v>
      </c>
      <c r="D1092" s="23">
        <v>550844310</v>
      </c>
      <c r="E1092" s="24">
        <v>2274782</v>
      </c>
      <c r="F1092" s="25">
        <v>67905757</v>
      </c>
      <c r="G1092" s="23">
        <v>0</v>
      </c>
      <c r="H1092" s="26">
        <v>0</v>
      </c>
      <c r="I1092" s="24">
        <f t="shared" si="32"/>
        <v>0</v>
      </c>
      <c r="J1092" s="25">
        <f t="shared" si="33"/>
        <v>621024849</v>
      </c>
    </row>
    <row r="1093" spans="1:10" ht="12.75">
      <c r="A1093" t="s">
        <v>2448</v>
      </c>
      <c r="B1093" s="21" t="s">
        <v>259</v>
      </c>
      <c r="C1093" s="22" t="s">
        <v>2449</v>
      </c>
      <c r="D1093" s="23">
        <v>1475962205</v>
      </c>
      <c r="E1093" s="24">
        <v>21823756</v>
      </c>
      <c r="F1093" s="25">
        <v>441149817</v>
      </c>
      <c r="G1093" s="23">
        <v>0</v>
      </c>
      <c r="H1093" s="26">
        <v>0</v>
      </c>
      <c r="I1093" s="24">
        <f t="shared" si="32"/>
        <v>0</v>
      </c>
      <c r="J1093" s="25">
        <f t="shared" si="33"/>
        <v>1938935778</v>
      </c>
    </row>
    <row r="1094" spans="1:10" ht="12.75">
      <c r="A1094" t="s">
        <v>2450</v>
      </c>
      <c r="B1094" s="21" t="s">
        <v>261</v>
      </c>
      <c r="C1094" s="22" t="s">
        <v>2451</v>
      </c>
      <c r="D1094" s="23">
        <v>2671219221</v>
      </c>
      <c r="E1094" s="24">
        <v>73160946</v>
      </c>
      <c r="F1094" s="25">
        <v>621143966</v>
      </c>
      <c r="G1094" s="23">
        <v>0</v>
      </c>
      <c r="H1094" s="26">
        <v>0</v>
      </c>
      <c r="I1094" s="24">
        <f t="shared" si="32"/>
        <v>0</v>
      </c>
      <c r="J1094" s="25">
        <f t="shared" si="33"/>
        <v>3365524133</v>
      </c>
    </row>
    <row r="1095" spans="1:10" ht="12.75">
      <c r="A1095" t="s">
        <v>2452</v>
      </c>
      <c r="B1095" s="21" t="s">
        <v>261</v>
      </c>
      <c r="C1095" s="22" t="s">
        <v>575</v>
      </c>
      <c r="D1095" s="23">
        <v>1119768335</v>
      </c>
      <c r="E1095" s="24">
        <v>25054031</v>
      </c>
      <c r="F1095" s="25">
        <v>418002912</v>
      </c>
      <c r="G1095" s="23">
        <v>0</v>
      </c>
      <c r="H1095" s="26">
        <v>0</v>
      </c>
      <c r="I1095" s="24">
        <f t="shared" si="32"/>
        <v>0</v>
      </c>
      <c r="J1095" s="25">
        <f t="shared" si="33"/>
        <v>1562825278</v>
      </c>
    </row>
    <row r="1096" spans="1:10" ht="12.75">
      <c r="A1096" t="s">
        <v>2453</v>
      </c>
      <c r="B1096" s="21" t="s">
        <v>261</v>
      </c>
      <c r="C1096" s="22" t="s">
        <v>2454</v>
      </c>
      <c r="D1096" s="23">
        <v>1187978170</v>
      </c>
      <c r="E1096" s="24">
        <v>23252976</v>
      </c>
      <c r="F1096" s="25">
        <v>317012053</v>
      </c>
      <c r="G1096" s="23">
        <v>0</v>
      </c>
      <c r="H1096" s="26">
        <v>0</v>
      </c>
      <c r="I1096" s="24">
        <f t="shared" si="32"/>
        <v>0</v>
      </c>
      <c r="J1096" s="25">
        <f t="shared" si="33"/>
        <v>1528243199</v>
      </c>
    </row>
    <row r="1097" spans="1:10" ht="12.75">
      <c r="A1097" t="s">
        <v>2455</v>
      </c>
      <c r="B1097" s="21" t="s">
        <v>261</v>
      </c>
      <c r="C1097" s="22" t="s">
        <v>752</v>
      </c>
      <c r="D1097" s="23">
        <v>973956606</v>
      </c>
      <c r="E1097" s="24">
        <v>28090257</v>
      </c>
      <c r="F1097" s="25">
        <v>357002099</v>
      </c>
      <c r="G1097" s="23">
        <v>0</v>
      </c>
      <c r="H1097" s="26">
        <v>0</v>
      </c>
      <c r="I1097" s="24">
        <f aca="true" t="shared" si="34" ref="I1097:I1104">G1097+H1097</f>
        <v>0</v>
      </c>
      <c r="J1097" s="25">
        <f aca="true" t="shared" si="35" ref="J1097:J1104">D1097+E1097+F1097+I1097</f>
        <v>1359048962</v>
      </c>
    </row>
    <row r="1098" spans="1:10" ht="12.75">
      <c r="A1098" t="s">
        <v>2456</v>
      </c>
      <c r="B1098" s="21" t="s">
        <v>263</v>
      </c>
      <c r="C1098" s="22" t="s">
        <v>2457</v>
      </c>
      <c r="D1098" s="23">
        <v>1643140870</v>
      </c>
      <c r="E1098" s="24">
        <v>61047</v>
      </c>
      <c r="F1098" s="25">
        <v>402271830</v>
      </c>
      <c r="G1098" s="23">
        <v>0</v>
      </c>
      <c r="H1098" s="26">
        <v>0</v>
      </c>
      <c r="I1098" s="24">
        <f t="shared" si="34"/>
        <v>0</v>
      </c>
      <c r="J1098" s="25">
        <f t="shared" si="35"/>
        <v>2045473747</v>
      </c>
    </row>
    <row r="1099" spans="1:10" ht="12.75">
      <c r="A1099" t="s">
        <v>2458</v>
      </c>
      <c r="B1099" s="21" t="s">
        <v>263</v>
      </c>
      <c r="C1099" s="22" t="s">
        <v>2459</v>
      </c>
      <c r="D1099" s="23">
        <v>279765983</v>
      </c>
      <c r="E1099" s="24">
        <v>595242</v>
      </c>
      <c r="F1099" s="25">
        <v>141136718</v>
      </c>
      <c r="G1099" s="23">
        <v>0</v>
      </c>
      <c r="H1099" s="26">
        <v>0</v>
      </c>
      <c r="I1099" s="24">
        <f t="shared" si="34"/>
        <v>0</v>
      </c>
      <c r="J1099" s="25">
        <f t="shared" si="35"/>
        <v>421497943</v>
      </c>
    </row>
    <row r="1100" spans="1:10" ht="12.75">
      <c r="A1100" t="s">
        <v>2460</v>
      </c>
      <c r="B1100" s="21" t="s">
        <v>263</v>
      </c>
      <c r="C1100" s="22" t="s">
        <v>2461</v>
      </c>
      <c r="D1100" s="23">
        <v>69853445</v>
      </c>
      <c r="E1100" s="24">
        <v>613524</v>
      </c>
      <c r="F1100" s="25">
        <v>130840993</v>
      </c>
      <c r="G1100" s="23">
        <v>0</v>
      </c>
      <c r="H1100" s="26">
        <v>0</v>
      </c>
      <c r="I1100" s="24">
        <f t="shared" si="34"/>
        <v>0</v>
      </c>
      <c r="J1100" s="25">
        <f t="shared" si="35"/>
        <v>201307962</v>
      </c>
    </row>
    <row r="1101" spans="1:10" ht="12.75">
      <c r="A1101" t="s">
        <v>2462</v>
      </c>
      <c r="B1101" s="21" t="s">
        <v>265</v>
      </c>
      <c r="C1101" s="22" t="s">
        <v>2463</v>
      </c>
      <c r="D1101" s="23">
        <v>858903873</v>
      </c>
      <c r="E1101" s="24">
        <v>9626457</v>
      </c>
      <c r="F1101" s="25">
        <v>328184345</v>
      </c>
      <c r="G1101" s="23">
        <v>0</v>
      </c>
      <c r="H1101" s="26">
        <v>0</v>
      </c>
      <c r="I1101" s="24">
        <f t="shared" si="34"/>
        <v>0</v>
      </c>
      <c r="J1101" s="25">
        <f t="shared" si="35"/>
        <v>1196714675</v>
      </c>
    </row>
    <row r="1102" spans="1:10" ht="12.75">
      <c r="A1102" t="s">
        <v>2464</v>
      </c>
      <c r="B1102" s="21" t="s">
        <v>265</v>
      </c>
      <c r="C1102" s="22" t="s">
        <v>2465</v>
      </c>
      <c r="D1102" s="23">
        <v>649930541</v>
      </c>
      <c r="E1102" s="24">
        <v>19759289</v>
      </c>
      <c r="F1102" s="25">
        <v>449943185</v>
      </c>
      <c r="G1102" s="23">
        <v>0</v>
      </c>
      <c r="H1102" s="26">
        <v>0</v>
      </c>
      <c r="I1102" s="24">
        <f t="shared" si="34"/>
        <v>0</v>
      </c>
      <c r="J1102" s="25">
        <f t="shared" si="35"/>
        <v>1119633015</v>
      </c>
    </row>
    <row r="1103" spans="1:10" ht="12.75">
      <c r="A1103" t="s">
        <v>2466</v>
      </c>
      <c r="B1103" s="21" t="s">
        <v>265</v>
      </c>
      <c r="C1103" s="22" t="s">
        <v>2467</v>
      </c>
      <c r="D1103" s="23">
        <v>536873621</v>
      </c>
      <c r="E1103" s="24">
        <v>2348507</v>
      </c>
      <c r="F1103" s="25">
        <v>56294494</v>
      </c>
      <c r="G1103" s="23">
        <v>0</v>
      </c>
      <c r="H1103" s="26">
        <v>0</v>
      </c>
      <c r="I1103" s="24">
        <f t="shared" si="34"/>
        <v>0</v>
      </c>
      <c r="J1103" s="25">
        <f t="shared" si="35"/>
        <v>595516622</v>
      </c>
    </row>
    <row r="1104" spans="1:10" ht="13.5" thickBot="1">
      <c r="A1104" t="s">
        <v>2468</v>
      </c>
      <c r="B1104" s="27" t="s">
        <v>265</v>
      </c>
      <c r="C1104" s="28" t="s">
        <v>2469</v>
      </c>
      <c r="D1104" s="29">
        <v>1704306661</v>
      </c>
      <c r="E1104" s="30">
        <v>116115524</v>
      </c>
      <c r="F1104" s="31">
        <v>1520056134</v>
      </c>
      <c r="G1104" s="29">
        <v>0</v>
      </c>
      <c r="H1104" s="32">
        <v>0</v>
      </c>
      <c r="I1104" s="30">
        <f t="shared" si="34"/>
        <v>0</v>
      </c>
      <c r="J1104" s="31">
        <f t="shared" si="35"/>
        <v>3340478319</v>
      </c>
    </row>
    <row r="1105" ht="13.5" thickBot="1"/>
    <row r="1106" spans="2:10" ht="13.5" thickBot="1">
      <c r="B1106" s="151" t="s">
        <v>198</v>
      </c>
      <c r="C1106" s="152"/>
      <c r="D1106" s="60">
        <f>SUM(D8:D1104)</f>
        <v>1287981887942</v>
      </c>
      <c r="E1106" s="61">
        <f aca="true" t="shared" si="36" ref="E1106:J1106">SUM(E8:E1104)</f>
        <v>51626689907</v>
      </c>
      <c r="F1106" s="86">
        <f t="shared" si="36"/>
        <v>180488148660</v>
      </c>
      <c r="G1106" s="60">
        <f t="shared" si="36"/>
        <v>160833894507</v>
      </c>
      <c r="H1106" s="62">
        <f t="shared" si="36"/>
        <v>268111064412</v>
      </c>
      <c r="I1106" s="61">
        <f t="shared" si="36"/>
        <v>428944958919</v>
      </c>
      <c r="J1106" s="86">
        <f t="shared" si="36"/>
        <v>1949041685428</v>
      </c>
    </row>
    <row r="1107" spans="2:10" ht="12.75">
      <c r="B1107" s="135" t="s">
        <v>199</v>
      </c>
      <c r="C1107" s="135"/>
      <c r="D1107" s="135"/>
      <c r="E1107" s="135"/>
      <c r="F1107" s="135"/>
      <c r="G1107" s="135"/>
      <c r="H1107" s="135"/>
      <c r="I1107" s="135"/>
      <c r="J1107" s="135"/>
    </row>
  </sheetData>
  <mergeCells count="8">
    <mergeCell ref="B1107:J1107"/>
    <mergeCell ref="B1106:C1106"/>
    <mergeCell ref="G6:I6"/>
    <mergeCell ref="D6:E6"/>
    <mergeCell ref="B1:J1"/>
    <mergeCell ref="B2:J2"/>
    <mergeCell ref="B3:J3"/>
    <mergeCell ref="B4:J4"/>
  </mergeCells>
  <printOptions horizontalCentered="1"/>
  <pageMargins left="0.3937007874015748" right="0.3937007874015748" top="0.984251968503937" bottom="0.3937007874015748" header="0" footer="0"/>
  <pageSetup fitToHeight="100" fitToWidth="1" horizontalDpi="300" verticalDpi="3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0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2.75"/>
  <cols>
    <col min="2" max="2" width="22.57421875" style="0" bestFit="1" customWidth="1"/>
    <col min="3" max="3" width="27.7109375" style="0" bestFit="1" customWidth="1"/>
    <col min="4" max="4" width="16.8515625" style="0" bestFit="1" customWidth="1"/>
    <col min="5" max="5" width="15.57421875" style="0" bestFit="1" customWidth="1"/>
    <col min="6" max="6" width="17.7109375" style="0" bestFit="1" customWidth="1"/>
    <col min="7" max="7" width="18.421875" style="0" bestFit="1" customWidth="1"/>
    <col min="8" max="8" width="17.7109375" style="0" bestFit="1" customWidth="1"/>
    <col min="9" max="9" width="18.421875" style="0" bestFit="1" customWidth="1"/>
    <col min="10" max="10" width="17.7109375" style="0" bestFit="1" customWidth="1"/>
    <col min="11" max="11" width="20.00390625" style="0" bestFit="1" customWidth="1"/>
    <col min="12" max="12" width="19.421875" style="0" bestFit="1" customWidth="1"/>
  </cols>
  <sheetData>
    <row r="1" spans="2:12" ht="15.75">
      <c r="B1" s="139" t="s">
        <v>3356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>
      <c r="B2" s="139" t="s">
        <v>184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>
      <c r="B3" s="139" t="s">
        <v>2477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>
      <c r="B4" s="139" t="s">
        <v>187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4:12" ht="13.5" thickBot="1">
      <c r="D5" s="94"/>
      <c r="E5" s="94"/>
      <c r="F5" s="94"/>
      <c r="G5" s="94"/>
      <c r="H5" s="94"/>
      <c r="I5" s="94"/>
      <c r="J5" s="94"/>
      <c r="K5" s="94"/>
      <c r="L5" s="94"/>
    </row>
    <row r="6" spans="2:12" ht="12.75">
      <c r="B6" s="53"/>
      <c r="C6" s="54"/>
      <c r="D6" s="155" t="s">
        <v>2478</v>
      </c>
      <c r="E6" s="144"/>
      <c r="F6" s="142" t="s">
        <v>2479</v>
      </c>
      <c r="G6" s="143"/>
      <c r="H6" s="143"/>
      <c r="I6" s="143"/>
      <c r="J6" s="143"/>
      <c r="K6" s="143"/>
      <c r="L6" s="144"/>
    </row>
    <row r="7" spans="1:12" ht="26.25" thickBot="1">
      <c r="A7" s="36" t="s">
        <v>266</v>
      </c>
      <c r="B7" s="55" t="s">
        <v>191</v>
      </c>
      <c r="C7" s="56" t="s">
        <v>192</v>
      </c>
      <c r="D7" s="95" t="s">
        <v>2480</v>
      </c>
      <c r="E7" s="93" t="s">
        <v>2481</v>
      </c>
      <c r="F7" s="96" t="s">
        <v>2482</v>
      </c>
      <c r="G7" s="97" t="s">
        <v>2483</v>
      </c>
      <c r="H7" s="97" t="s">
        <v>2484</v>
      </c>
      <c r="I7" s="97" t="s">
        <v>2485</v>
      </c>
      <c r="J7" s="97" t="s">
        <v>2486</v>
      </c>
      <c r="K7" s="97" t="s">
        <v>2487</v>
      </c>
      <c r="L7" s="93" t="s">
        <v>198</v>
      </c>
    </row>
    <row r="8" spans="1:12" ht="12.75">
      <c r="A8" t="s">
        <v>267</v>
      </c>
      <c r="B8" s="14" t="s">
        <v>203</v>
      </c>
      <c r="C8" s="65" t="s">
        <v>268</v>
      </c>
      <c r="D8" s="57">
        <v>1161400885</v>
      </c>
      <c r="E8" s="58">
        <v>0</v>
      </c>
      <c r="F8" s="57">
        <v>12546215003.710567</v>
      </c>
      <c r="G8" s="59">
        <v>23910825833.905922</v>
      </c>
      <c r="H8" s="59">
        <v>1141629385.0595994</v>
      </c>
      <c r="I8" s="59">
        <v>147723344.68700653</v>
      </c>
      <c r="J8" s="59">
        <v>161731333.75911987</v>
      </c>
      <c r="K8" s="59">
        <v>0</v>
      </c>
      <c r="L8" s="58">
        <v>37908124901</v>
      </c>
    </row>
    <row r="9" spans="1:12" ht="12.75">
      <c r="A9" t="s">
        <v>269</v>
      </c>
      <c r="B9" s="21" t="s">
        <v>203</v>
      </c>
      <c r="C9" s="66" t="s">
        <v>270</v>
      </c>
      <c r="D9" s="23">
        <v>38912383</v>
      </c>
      <c r="E9" s="24">
        <v>0</v>
      </c>
      <c r="F9" s="23">
        <v>402437932.8780935</v>
      </c>
      <c r="G9" s="26">
        <v>88967819.34801245</v>
      </c>
      <c r="H9" s="26">
        <v>218427794.48558336</v>
      </c>
      <c r="I9" s="26">
        <v>400549428.88887274</v>
      </c>
      <c r="J9" s="26">
        <v>159717205.30528596</v>
      </c>
      <c r="K9" s="26">
        <v>0</v>
      </c>
      <c r="L9" s="24">
        <v>1270100181</v>
      </c>
    </row>
    <row r="10" spans="1:12" ht="12.75">
      <c r="A10" t="s">
        <v>271</v>
      </c>
      <c r="B10" s="21" t="s">
        <v>203</v>
      </c>
      <c r="C10" s="66" t="s">
        <v>272</v>
      </c>
      <c r="D10" s="23">
        <v>24506841</v>
      </c>
      <c r="E10" s="24">
        <v>0</v>
      </c>
      <c r="F10" s="23">
        <v>166311066.39577654</v>
      </c>
      <c r="G10" s="26">
        <v>14830007.54007683</v>
      </c>
      <c r="H10" s="26">
        <v>37313423.75293857</v>
      </c>
      <c r="I10" s="26">
        <v>418502222.15861213</v>
      </c>
      <c r="J10" s="26">
        <v>162946571.50618222</v>
      </c>
      <c r="K10" s="26">
        <v>0</v>
      </c>
      <c r="L10" s="24">
        <v>799903291</v>
      </c>
    </row>
    <row r="11" spans="1:12" ht="12.75">
      <c r="A11" t="s">
        <v>273</v>
      </c>
      <c r="B11" s="21" t="s">
        <v>203</v>
      </c>
      <c r="C11" s="66" t="s">
        <v>274</v>
      </c>
      <c r="D11" s="23">
        <v>29620411</v>
      </c>
      <c r="E11" s="24">
        <v>0</v>
      </c>
      <c r="F11" s="23">
        <v>215938699.56989035</v>
      </c>
      <c r="G11" s="26">
        <v>32349711.418832064</v>
      </c>
      <c r="H11" s="26">
        <v>40920062.025257334</v>
      </c>
      <c r="I11" s="26">
        <v>518539051.59808445</v>
      </c>
      <c r="J11" s="26">
        <v>159062684.98354384</v>
      </c>
      <c r="K11" s="26">
        <v>0</v>
      </c>
      <c r="L11" s="24">
        <v>966810210</v>
      </c>
    </row>
    <row r="12" spans="1:12" ht="12.75">
      <c r="A12" t="s">
        <v>275</v>
      </c>
      <c r="B12" s="21" t="s">
        <v>203</v>
      </c>
      <c r="C12" s="66" t="s">
        <v>276</v>
      </c>
      <c r="D12" s="23">
        <v>35045957</v>
      </c>
      <c r="E12" s="24">
        <v>0</v>
      </c>
      <c r="F12" s="23">
        <v>362669133.9451582</v>
      </c>
      <c r="G12" s="26">
        <v>144742340.69824368</v>
      </c>
      <c r="H12" s="26">
        <v>187276220.52670804</v>
      </c>
      <c r="I12" s="26">
        <v>290829930.36376756</v>
      </c>
      <c r="J12" s="26">
        <v>158382400.12266576</v>
      </c>
      <c r="K12" s="26">
        <v>0</v>
      </c>
      <c r="L12" s="24">
        <v>1143900026</v>
      </c>
    </row>
    <row r="13" spans="1:12" ht="12.75">
      <c r="A13" t="s">
        <v>277</v>
      </c>
      <c r="B13" s="21" t="s">
        <v>203</v>
      </c>
      <c r="C13" s="66" t="s">
        <v>278</v>
      </c>
      <c r="D13" s="23">
        <v>41014424</v>
      </c>
      <c r="E13" s="24">
        <v>0</v>
      </c>
      <c r="F13" s="23">
        <v>449429040.3678663</v>
      </c>
      <c r="G13" s="26">
        <v>119006837.09407079</v>
      </c>
      <c r="H13" s="26">
        <v>114519934.56545727</v>
      </c>
      <c r="I13" s="26">
        <v>494065030.3993913</v>
      </c>
      <c r="J13" s="26">
        <v>161689952.2953542</v>
      </c>
      <c r="K13" s="26">
        <v>0</v>
      </c>
      <c r="L13" s="24">
        <v>1338710795</v>
      </c>
    </row>
    <row r="14" spans="1:12" ht="12.75">
      <c r="A14" t="s">
        <v>279</v>
      </c>
      <c r="B14" s="21" t="s">
        <v>203</v>
      </c>
      <c r="C14" s="66" t="s">
        <v>280</v>
      </c>
      <c r="D14" s="23">
        <v>45679544</v>
      </c>
      <c r="E14" s="24">
        <v>0</v>
      </c>
      <c r="F14" s="23">
        <v>523653133.0257013</v>
      </c>
      <c r="G14" s="26">
        <v>200749154.00499716</v>
      </c>
      <c r="H14" s="26">
        <v>270082190.08065724</v>
      </c>
      <c r="I14" s="26">
        <v>338216434.15586823</v>
      </c>
      <c r="J14" s="26">
        <v>158279400.02165344</v>
      </c>
      <c r="K14" s="26">
        <v>0</v>
      </c>
      <c r="L14" s="24">
        <v>1490980311</v>
      </c>
    </row>
    <row r="15" spans="1:12" ht="12.75">
      <c r="A15" t="s">
        <v>281</v>
      </c>
      <c r="B15" s="21" t="s">
        <v>203</v>
      </c>
      <c r="C15" s="66" t="s">
        <v>282</v>
      </c>
      <c r="D15" s="23">
        <v>24566564</v>
      </c>
      <c r="E15" s="24">
        <v>0</v>
      </c>
      <c r="F15" s="23">
        <v>209529235.57323238</v>
      </c>
      <c r="G15" s="26">
        <v>22764611.739178117</v>
      </c>
      <c r="H15" s="26">
        <v>57938504.3136225</v>
      </c>
      <c r="I15" s="26">
        <v>351095814.05250776</v>
      </c>
      <c r="J15" s="26">
        <v>160524496.85246286</v>
      </c>
      <c r="K15" s="26">
        <v>0</v>
      </c>
      <c r="L15" s="24">
        <v>801852663</v>
      </c>
    </row>
    <row r="16" spans="1:12" ht="12.75">
      <c r="A16" t="s">
        <v>283</v>
      </c>
      <c r="B16" s="21" t="s">
        <v>203</v>
      </c>
      <c r="C16" s="66" t="s">
        <v>284</v>
      </c>
      <c r="D16" s="23">
        <v>38627331</v>
      </c>
      <c r="E16" s="24">
        <v>0</v>
      </c>
      <c r="F16" s="23">
        <v>364963528.29381186</v>
      </c>
      <c r="G16" s="26">
        <v>42411620.903978996</v>
      </c>
      <c r="H16" s="26">
        <v>148972499.48543787</v>
      </c>
      <c r="I16" s="26">
        <v>547239247.5720825</v>
      </c>
      <c r="J16" s="26">
        <v>157209191.79616413</v>
      </c>
      <c r="K16" s="26">
        <v>0</v>
      </c>
      <c r="L16" s="24">
        <v>1260796088</v>
      </c>
    </row>
    <row r="17" spans="1:12" ht="12.75">
      <c r="A17" t="s">
        <v>285</v>
      </c>
      <c r="B17" s="21" t="s">
        <v>203</v>
      </c>
      <c r="C17" s="66" t="s">
        <v>286</v>
      </c>
      <c r="D17" s="23">
        <v>41468531</v>
      </c>
      <c r="E17" s="24">
        <v>0</v>
      </c>
      <c r="F17" s="23">
        <v>379396609.16641587</v>
      </c>
      <c r="G17" s="26">
        <v>55884554.38226809</v>
      </c>
      <c r="H17" s="26">
        <v>133433390.18334585</v>
      </c>
      <c r="I17" s="26">
        <v>625114201.0478942</v>
      </c>
      <c r="J17" s="26">
        <v>159704102.53594297</v>
      </c>
      <c r="K17" s="26">
        <v>0</v>
      </c>
      <c r="L17" s="24">
        <v>1353532857</v>
      </c>
    </row>
    <row r="18" spans="1:12" ht="12.75">
      <c r="A18" t="s">
        <v>287</v>
      </c>
      <c r="B18" s="21" t="s">
        <v>203</v>
      </c>
      <c r="C18" s="66" t="s">
        <v>203</v>
      </c>
      <c r="D18" s="23">
        <v>47119532</v>
      </c>
      <c r="E18" s="24">
        <v>0</v>
      </c>
      <c r="F18" s="23">
        <v>599092400.7259654</v>
      </c>
      <c r="G18" s="26">
        <v>142529454.16505828</v>
      </c>
      <c r="H18" s="26">
        <v>136416507.94078916</v>
      </c>
      <c r="I18" s="26">
        <v>501104360.9764136</v>
      </c>
      <c r="J18" s="26">
        <v>158838815.75818232</v>
      </c>
      <c r="K18" s="26">
        <v>0</v>
      </c>
      <c r="L18" s="24">
        <v>1537981540</v>
      </c>
    </row>
    <row r="19" spans="1:12" ht="12.75">
      <c r="A19" t="s">
        <v>288</v>
      </c>
      <c r="B19" s="21" t="s">
        <v>203</v>
      </c>
      <c r="C19" s="66" t="s">
        <v>289</v>
      </c>
      <c r="D19" s="23">
        <v>36801780</v>
      </c>
      <c r="E19" s="24">
        <v>0</v>
      </c>
      <c r="F19" s="23">
        <v>287832575.22487</v>
      </c>
      <c r="G19" s="26">
        <v>18999036.865028355</v>
      </c>
      <c r="H19" s="26">
        <v>91584160.33199961</v>
      </c>
      <c r="I19" s="26">
        <v>644283858.7046372</v>
      </c>
      <c r="J19" s="26">
        <v>158510463.28434643</v>
      </c>
      <c r="K19" s="26">
        <v>0</v>
      </c>
      <c r="L19" s="24">
        <v>1201210094</v>
      </c>
    </row>
    <row r="20" spans="1:12" ht="12.75">
      <c r="A20" t="s">
        <v>290</v>
      </c>
      <c r="B20" s="21" t="s">
        <v>203</v>
      </c>
      <c r="C20" s="66" t="s">
        <v>291</v>
      </c>
      <c r="D20" s="23">
        <v>88058648</v>
      </c>
      <c r="E20" s="24">
        <v>0</v>
      </c>
      <c r="F20" s="23">
        <v>1037151761.3753995</v>
      </c>
      <c r="G20" s="26">
        <v>998696476.4437394</v>
      </c>
      <c r="H20" s="26">
        <v>204294662.8150732</v>
      </c>
      <c r="I20" s="26">
        <v>471911210.49582124</v>
      </c>
      <c r="J20" s="26">
        <v>162180165.2901209</v>
      </c>
      <c r="K20" s="26">
        <v>0</v>
      </c>
      <c r="L20" s="24">
        <v>2874234276</v>
      </c>
    </row>
    <row r="21" spans="1:12" ht="12.75">
      <c r="A21" t="s">
        <v>292</v>
      </c>
      <c r="B21" s="21" t="s">
        <v>203</v>
      </c>
      <c r="C21" s="66" t="s">
        <v>293</v>
      </c>
      <c r="D21" s="23">
        <v>53764837</v>
      </c>
      <c r="E21" s="24">
        <v>0</v>
      </c>
      <c r="F21" s="23">
        <v>587640848.5709449</v>
      </c>
      <c r="G21" s="26">
        <v>102318493.90181616</v>
      </c>
      <c r="H21" s="26">
        <v>169976582.7120265</v>
      </c>
      <c r="I21" s="26">
        <v>730978026.1650136</v>
      </c>
      <c r="J21" s="26">
        <v>163970338.41628274</v>
      </c>
      <c r="K21" s="26">
        <v>0</v>
      </c>
      <c r="L21" s="24">
        <v>1754884290</v>
      </c>
    </row>
    <row r="22" spans="1:12" ht="12.75">
      <c r="A22" t="s">
        <v>294</v>
      </c>
      <c r="B22" s="21" t="s">
        <v>203</v>
      </c>
      <c r="C22" s="66" t="s">
        <v>295</v>
      </c>
      <c r="D22" s="23">
        <v>36331397</v>
      </c>
      <c r="E22" s="24">
        <v>0</v>
      </c>
      <c r="F22" s="23">
        <v>329056112.10945886</v>
      </c>
      <c r="G22" s="26">
        <v>41983714.66828016</v>
      </c>
      <c r="H22" s="26">
        <v>104849253.63866355</v>
      </c>
      <c r="I22" s="26">
        <v>550151219.0986931</v>
      </c>
      <c r="J22" s="26">
        <v>159816484.81657067</v>
      </c>
      <c r="K22" s="26">
        <v>0</v>
      </c>
      <c r="L22" s="24">
        <v>1185856784</v>
      </c>
    </row>
    <row r="23" spans="1:12" ht="12.75">
      <c r="A23" t="s">
        <v>296</v>
      </c>
      <c r="B23" s="21" t="s">
        <v>203</v>
      </c>
      <c r="C23" s="66" t="s">
        <v>297</v>
      </c>
      <c r="D23" s="23">
        <v>20935949</v>
      </c>
      <c r="E23" s="24">
        <v>0</v>
      </c>
      <c r="F23" s="23">
        <v>192311905.16780546</v>
      </c>
      <c r="G23" s="26">
        <v>24879691.132775225</v>
      </c>
      <c r="H23" s="26">
        <v>52925888.40972184</v>
      </c>
      <c r="I23" s="26">
        <v>413231877.030633</v>
      </c>
      <c r="J23" s="26">
        <v>0</v>
      </c>
      <c r="K23" s="26">
        <v>0</v>
      </c>
      <c r="L23" s="24">
        <v>683349362</v>
      </c>
    </row>
    <row r="24" spans="1:12" ht="12.75">
      <c r="A24" t="s">
        <v>298</v>
      </c>
      <c r="B24" s="21" t="s">
        <v>203</v>
      </c>
      <c r="C24" s="66" t="s">
        <v>299</v>
      </c>
      <c r="D24" s="23">
        <v>54466177</v>
      </c>
      <c r="E24" s="24">
        <v>0</v>
      </c>
      <c r="F24" s="23">
        <v>485336106.73007065</v>
      </c>
      <c r="G24" s="26">
        <v>197753810.35510528</v>
      </c>
      <c r="H24" s="26">
        <v>271500393.6046877</v>
      </c>
      <c r="I24" s="26">
        <v>309356145.2490624</v>
      </c>
      <c r="J24" s="26">
        <v>160966199.67342886</v>
      </c>
      <c r="K24" s="26">
        <v>352863354.49979687</v>
      </c>
      <c r="L24" s="24">
        <v>1777776010</v>
      </c>
    </row>
    <row r="25" spans="1:12" ht="12.75">
      <c r="A25" t="s">
        <v>300</v>
      </c>
      <c r="B25" s="21" t="s">
        <v>203</v>
      </c>
      <c r="C25" s="66" t="s">
        <v>301</v>
      </c>
      <c r="D25" s="23">
        <v>17231613</v>
      </c>
      <c r="E25" s="24">
        <v>0</v>
      </c>
      <c r="F25" s="23">
        <v>179859162.51610655</v>
      </c>
      <c r="G25" s="26">
        <v>17055119.96571078</v>
      </c>
      <c r="H25" s="26">
        <v>42778397.677435145</v>
      </c>
      <c r="I25" s="26">
        <v>322747162.4020597</v>
      </c>
      <c r="J25" s="26">
        <v>0</v>
      </c>
      <c r="K25" s="26">
        <v>0</v>
      </c>
      <c r="L25" s="24">
        <v>562439843</v>
      </c>
    </row>
    <row r="26" spans="1:12" ht="12.75">
      <c r="A26" t="s">
        <v>302</v>
      </c>
      <c r="B26" s="21" t="s">
        <v>203</v>
      </c>
      <c r="C26" s="66" t="s">
        <v>303</v>
      </c>
      <c r="D26" s="23">
        <v>221834028</v>
      </c>
      <c r="E26" s="24">
        <v>0</v>
      </c>
      <c r="F26" s="23">
        <v>2284692299.5904794</v>
      </c>
      <c r="G26" s="26">
        <v>4558509580.684606</v>
      </c>
      <c r="H26" s="26">
        <v>85703506.06425273</v>
      </c>
      <c r="I26" s="26">
        <v>149714476.73242542</v>
      </c>
      <c r="J26" s="26">
        <v>162042796.4705723</v>
      </c>
      <c r="K26" s="26">
        <v>0</v>
      </c>
      <c r="L26" s="24">
        <v>7240662660</v>
      </c>
    </row>
    <row r="27" spans="1:12" ht="12.75">
      <c r="A27" t="s">
        <v>304</v>
      </c>
      <c r="B27" s="21" t="s">
        <v>203</v>
      </c>
      <c r="C27" s="66" t="s">
        <v>305</v>
      </c>
      <c r="D27" s="23">
        <v>27889407</v>
      </c>
      <c r="E27" s="24">
        <v>0</v>
      </c>
      <c r="F27" s="23">
        <v>237965929.25409302</v>
      </c>
      <c r="G27" s="26">
        <v>46568424.33648198</v>
      </c>
      <c r="H27" s="26">
        <v>87891940.81254108</v>
      </c>
      <c r="I27" s="26">
        <v>378588537.23590183</v>
      </c>
      <c r="J27" s="26">
        <v>159295400.2501446</v>
      </c>
      <c r="K27" s="26">
        <v>0</v>
      </c>
      <c r="L27" s="24">
        <v>910310232</v>
      </c>
    </row>
    <row r="28" spans="1:12" ht="12.75">
      <c r="A28" t="s">
        <v>306</v>
      </c>
      <c r="B28" s="21" t="s">
        <v>203</v>
      </c>
      <c r="C28" s="66" t="s">
        <v>307</v>
      </c>
      <c r="D28" s="23">
        <v>38807656</v>
      </c>
      <c r="E28" s="24">
        <v>0</v>
      </c>
      <c r="F28" s="23">
        <v>372055123.3332893</v>
      </c>
      <c r="G28" s="26">
        <v>61863015.78960326</v>
      </c>
      <c r="H28" s="26">
        <v>149400405.72113672</v>
      </c>
      <c r="I28" s="26">
        <v>525346652.8828218</v>
      </c>
      <c r="J28" s="26">
        <v>158016710.295595</v>
      </c>
      <c r="K28" s="26">
        <v>0</v>
      </c>
      <c r="L28" s="24">
        <v>1266681908</v>
      </c>
    </row>
    <row r="29" spans="1:12" ht="12.75">
      <c r="A29" t="s">
        <v>308</v>
      </c>
      <c r="B29" s="21" t="s">
        <v>203</v>
      </c>
      <c r="C29" s="66" t="s">
        <v>207</v>
      </c>
      <c r="D29" s="23">
        <v>55229770</v>
      </c>
      <c r="E29" s="24">
        <v>0</v>
      </c>
      <c r="F29" s="23">
        <v>418846377.7714315</v>
      </c>
      <c r="G29" s="26">
        <v>199771082.6091141</v>
      </c>
      <c r="H29" s="26">
        <v>145060213.90190566</v>
      </c>
      <c r="I29" s="26">
        <v>364172437.03883535</v>
      </c>
      <c r="J29" s="26">
        <v>157213718.02066526</v>
      </c>
      <c r="K29" s="26">
        <v>517635867.34076947</v>
      </c>
      <c r="L29" s="24">
        <v>1802699697</v>
      </c>
    </row>
    <row r="30" spans="1:12" ht="12.75">
      <c r="A30" t="s">
        <v>309</v>
      </c>
      <c r="B30" s="21" t="s">
        <v>203</v>
      </c>
      <c r="C30" s="66" t="s">
        <v>310</v>
      </c>
      <c r="D30" s="23">
        <v>47118216</v>
      </c>
      <c r="E30" s="24">
        <v>0</v>
      </c>
      <c r="F30" s="23">
        <v>347777749.9209123</v>
      </c>
      <c r="G30" s="26">
        <v>25393178.615613833</v>
      </c>
      <c r="H30" s="26">
        <v>107306658.02081972</v>
      </c>
      <c r="I30" s="26">
        <v>671577097.5284649</v>
      </c>
      <c r="J30" s="26">
        <v>162635580.4211788</v>
      </c>
      <c r="K30" s="26">
        <v>223248313.56579238</v>
      </c>
      <c r="L30" s="24">
        <v>1537938578</v>
      </c>
    </row>
    <row r="31" spans="1:12" ht="12.75">
      <c r="A31" t="s">
        <v>311</v>
      </c>
      <c r="B31" s="21" t="s">
        <v>203</v>
      </c>
      <c r="C31" s="66" t="s">
        <v>312</v>
      </c>
      <c r="D31" s="23">
        <v>36265281</v>
      </c>
      <c r="E31" s="24">
        <v>0</v>
      </c>
      <c r="F31" s="23">
        <v>286410684.4613339</v>
      </c>
      <c r="G31" s="26">
        <v>28033971.38449808</v>
      </c>
      <c r="H31" s="26">
        <v>76448505.48070931</v>
      </c>
      <c r="I31" s="26">
        <v>629703082.4537187</v>
      </c>
      <c r="J31" s="26">
        <v>163102516.1491407</v>
      </c>
      <c r="K31" s="26">
        <v>0</v>
      </c>
      <c r="L31" s="24">
        <v>1183698760</v>
      </c>
    </row>
    <row r="32" spans="1:12" ht="12.75">
      <c r="A32" t="s">
        <v>313</v>
      </c>
      <c r="B32" s="21" t="s">
        <v>203</v>
      </c>
      <c r="C32" s="66" t="s">
        <v>314</v>
      </c>
      <c r="D32" s="23">
        <v>49706467</v>
      </c>
      <c r="E32" s="24">
        <v>0</v>
      </c>
      <c r="F32" s="23">
        <v>517760331.24752265</v>
      </c>
      <c r="G32" s="26">
        <v>58464217.68890965</v>
      </c>
      <c r="H32" s="26">
        <v>220995231.89977637</v>
      </c>
      <c r="I32" s="26">
        <v>661955638.0549084</v>
      </c>
      <c r="J32" s="26">
        <v>163243666.4974278</v>
      </c>
      <c r="K32" s="26">
        <v>0</v>
      </c>
      <c r="L32" s="24">
        <v>1622419085</v>
      </c>
    </row>
    <row r="33" spans="1:12" ht="12.75">
      <c r="A33" t="s">
        <v>315</v>
      </c>
      <c r="B33" s="21" t="s">
        <v>203</v>
      </c>
      <c r="C33" s="66" t="s">
        <v>316</v>
      </c>
      <c r="D33" s="23">
        <v>38002333</v>
      </c>
      <c r="E33" s="24">
        <v>0</v>
      </c>
      <c r="F33" s="23">
        <v>306135280.66145575</v>
      </c>
      <c r="G33" s="26">
        <v>18962359.18768274</v>
      </c>
      <c r="H33" s="26">
        <v>74223393.05507538</v>
      </c>
      <c r="I33" s="26">
        <v>678823253.4445332</v>
      </c>
      <c r="J33" s="26">
        <v>162251878.82396492</v>
      </c>
      <c r="K33" s="26">
        <v>0</v>
      </c>
      <c r="L33" s="24">
        <v>1240396165</v>
      </c>
    </row>
    <row r="34" spans="1:12" ht="12.75">
      <c r="A34" t="s">
        <v>317</v>
      </c>
      <c r="B34" s="21" t="s">
        <v>203</v>
      </c>
      <c r="C34" s="66" t="s">
        <v>211</v>
      </c>
      <c r="D34" s="23">
        <v>52510816</v>
      </c>
      <c r="E34" s="24">
        <v>0</v>
      </c>
      <c r="F34" s="23">
        <v>522056080.52460545</v>
      </c>
      <c r="G34" s="26">
        <v>764252762.8505712</v>
      </c>
      <c r="H34" s="26">
        <v>101963943.02080855</v>
      </c>
      <c r="I34" s="26">
        <v>167598197.6181674</v>
      </c>
      <c r="J34" s="26">
        <v>158082057.66547862</v>
      </c>
      <c r="K34" s="26">
        <v>0</v>
      </c>
      <c r="L34" s="24">
        <v>1713953042</v>
      </c>
    </row>
    <row r="35" spans="1:12" ht="12.75">
      <c r="A35" t="s">
        <v>318</v>
      </c>
      <c r="B35" s="21" t="s">
        <v>203</v>
      </c>
      <c r="C35" s="66" t="s">
        <v>319</v>
      </c>
      <c r="D35" s="23">
        <v>36574846</v>
      </c>
      <c r="E35" s="24">
        <v>0</v>
      </c>
      <c r="F35" s="23">
        <v>313871774.41338295</v>
      </c>
      <c r="G35" s="26">
        <v>21957702.837574597</v>
      </c>
      <c r="H35" s="26">
        <v>109654029.37093905</v>
      </c>
      <c r="I35" s="26">
        <v>590247585.621609</v>
      </c>
      <c r="J35" s="26">
        <v>158071891.81839886</v>
      </c>
      <c r="K35" s="26">
        <v>0</v>
      </c>
      <c r="L35" s="24">
        <v>1193802984</v>
      </c>
    </row>
    <row r="36" spans="1:12" ht="12.75">
      <c r="A36" t="s">
        <v>320</v>
      </c>
      <c r="B36" s="21" t="s">
        <v>203</v>
      </c>
      <c r="C36" s="66" t="s">
        <v>321</v>
      </c>
      <c r="D36" s="23">
        <v>48154645</v>
      </c>
      <c r="E36" s="24">
        <v>0</v>
      </c>
      <c r="F36" s="23">
        <v>451750983.406374</v>
      </c>
      <c r="G36" s="26">
        <v>71374760.11456598</v>
      </c>
      <c r="H36" s="26">
        <v>204099048.5358966</v>
      </c>
      <c r="I36" s="26">
        <v>561200940.2690849</v>
      </c>
      <c r="J36" s="26">
        <v>0</v>
      </c>
      <c r="K36" s="26">
        <v>283341875.2845677</v>
      </c>
      <c r="L36" s="24">
        <v>1571767608</v>
      </c>
    </row>
    <row r="37" spans="1:12" ht="12.75">
      <c r="A37" t="s">
        <v>322</v>
      </c>
      <c r="B37" s="21" t="s">
        <v>203</v>
      </c>
      <c r="C37" s="66" t="s">
        <v>323</v>
      </c>
      <c r="D37" s="23">
        <v>24389456</v>
      </c>
      <c r="E37" s="24">
        <v>0</v>
      </c>
      <c r="F37" s="23">
        <v>264448172.7108059</v>
      </c>
      <c r="G37" s="26">
        <v>38523787.10534385</v>
      </c>
      <c r="H37" s="26">
        <v>38853886.20145438</v>
      </c>
      <c r="I37" s="26">
        <v>454246001.7773011</v>
      </c>
      <c r="J37" s="26">
        <v>0</v>
      </c>
      <c r="K37" s="26">
        <v>0</v>
      </c>
      <c r="L37" s="24">
        <v>796071848</v>
      </c>
    </row>
    <row r="38" spans="1:12" ht="12.75">
      <c r="A38" t="s">
        <v>324</v>
      </c>
      <c r="B38" s="21" t="s">
        <v>203</v>
      </c>
      <c r="C38" s="66" t="s">
        <v>325</v>
      </c>
      <c r="D38" s="23">
        <v>37752496</v>
      </c>
      <c r="E38" s="24">
        <v>0</v>
      </c>
      <c r="F38" s="23">
        <v>178409007.15634674</v>
      </c>
      <c r="G38" s="26">
        <v>37117809.47376196</v>
      </c>
      <c r="H38" s="26">
        <v>57217176.659158744</v>
      </c>
      <c r="I38" s="26">
        <v>335463935.6135167</v>
      </c>
      <c r="J38" s="26">
        <v>170970345.32887152</v>
      </c>
      <c r="K38" s="26">
        <v>453063204.0401075</v>
      </c>
      <c r="L38" s="24">
        <v>1232241478</v>
      </c>
    </row>
    <row r="39" spans="1:12" ht="12.75">
      <c r="A39" t="s">
        <v>326</v>
      </c>
      <c r="B39" s="21" t="s">
        <v>203</v>
      </c>
      <c r="C39" s="66" t="s">
        <v>327</v>
      </c>
      <c r="D39" s="23">
        <v>65535958</v>
      </c>
      <c r="E39" s="24">
        <v>0</v>
      </c>
      <c r="F39" s="23">
        <v>612098372.039147</v>
      </c>
      <c r="G39" s="26">
        <v>233514545.76707953</v>
      </c>
      <c r="H39" s="26">
        <v>298152839.14250094</v>
      </c>
      <c r="I39" s="26">
        <v>531913134.6930099</v>
      </c>
      <c r="J39" s="26">
        <v>157229675.32060796</v>
      </c>
      <c r="K39" s="26">
        <v>306185088.6678584</v>
      </c>
      <c r="L39" s="24">
        <v>2139093656</v>
      </c>
    </row>
    <row r="40" spans="1:12" ht="12.75">
      <c r="A40" t="s">
        <v>328</v>
      </c>
      <c r="B40" s="21" t="s">
        <v>203</v>
      </c>
      <c r="C40" s="66" t="s">
        <v>329</v>
      </c>
      <c r="D40" s="23">
        <v>43401663</v>
      </c>
      <c r="E40" s="24">
        <v>0</v>
      </c>
      <c r="F40" s="23">
        <v>515688956.32815224</v>
      </c>
      <c r="G40" s="26">
        <v>244395590.0462785</v>
      </c>
      <c r="H40" s="26">
        <v>331492847.8496646</v>
      </c>
      <c r="I40" s="26">
        <v>325052884.4370998</v>
      </c>
      <c r="J40" s="26">
        <v>0</v>
      </c>
      <c r="K40" s="26">
        <v>0</v>
      </c>
      <c r="L40" s="24">
        <v>1416630279</v>
      </c>
    </row>
    <row r="41" spans="1:12" ht="12.75">
      <c r="A41" t="s">
        <v>330</v>
      </c>
      <c r="B41" s="21" t="s">
        <v>203</v>
      </c>
      <c r="C41" s="66" t="s">
        <v>331</v>
      </c>
      <c r="D41" s="23">
        <v>15043464</v>
      </c>
      <c r="E41" s="24">
        <v>0</v>
      </c>
      <c r="F41" s="23">
        <v>177153272.70509368</v>
      </c>
      <c r="G41" s="26">
        <v>38230365.68657894</v>
      </c>
      <c r="H41" s="26">
        <v>18876777.94054297</v>
      </c>
      <c r="I41" s="26">
        <v>256758249.4474252</v>
      </c>
      <c r="J41" s="26">
        <v>0</v>
      </c>
      <c r="K41" s="26">
        <v>0</v>
      </c>
      <c r="L41" s="24">
        <v>491018666</v>
      </c>
    </row>
    <row r="42" spans="1:12" ht="12.75">
      <c r="A42" t="s">
        <v>332</v>
      </c>
      <c r="B42" s="21" t="s">
        <v>203</v>
      </c>
      <c r="C42" s="66" t="s">
        <v>333</v>
      </c>
      <c r="D42" s="23">
        <v>69642346</v>
      </c>
      <c r="E42" s="24">
        <v>0</v>
      </c>
      <c r="F42" s="23">
        <v>843732933.1161566</v>
      </c>
      <c r="G42" s="26">
        <v>676287466.6833388</v>
      </c>
      <c r="H42" s="26">
        <v>133323357.151309</v>
      </c>
      <c r="I42" s="26">
        <v>454640354.01758665</v>
      </c>
      <c r="J42" s="26">
        <v>165142073.80775425</v>
      </c>
      <c r="K42" s="26">
        <v>0</v>
      </c>
      <c r="L42" s="24">
        <v>2273126185</v>
      </c>
    </row>
    <row r="43" spans="1:12" ht="12.75">
      <c r="A43" t="s">
        <v>334</v>
      </c>
      <c r="B43" s="21" t="s">
        <v>203</v>
      </c>
      <c r="C43" s="66" t="s">
        <v>335</v>
      </c>
      <c r="D43" s="23">
        <v>69318460</v>
      </c>
      <c r="E43" s="24">
        <v>0</v>
      </c>
      <c r="F43" s="23">
        <v>842741640.4648222</v>
      </c>
      <c r="G43" s="26">
        <v>556437043.0103189</v>
      </c>
      <c r="H43" s="26">
        <v>168998511.31614342</v>
      </c>
      <c r="I43" s="26">
        <v>534356443.11256605</v>
      </c>
      <c r="J43" s="26">
        <v>160020882.3924957</v>
      </c>
      <c r="K43" s="26">
        <v>0</v>
      </c>
      <c r="L43" s="24">
        <v>2262554520</v>
      </c>
    </row>
    <row r="44" spans="1:12" ht="12.75">
      <c r="A44" t="s">
        <v>336</v>
      </c>
      <c r="B44" s="21" t="s">
        <v>203</v>
      </c>
      <c r="C44" s="66" t="s">
        <v>337</v>
      </c>
      <c r="D44" s="23">
        <v>29681396</v>
      </c>
      <c r="E44" s="24">
        <v>0</v>
      </c>
      <c r="F44" s="23">
        <v>353449806.49433064</v>
      </c>
      <c r="G44" s="26">
        <v>99653249.34803483</v>
      </c>
      <c r="H44" s="26">
        <v>28278489.23346884</v>
      </c>
      <c r="I44" s="26">
        <v>318366024.3237039</v>
      </c>
      <c r="J44" s="26">
        <v>169053208.02138793</v>
      </c>
      <c r="K44" s="26">
        <v>0</v>
      </c>
      <c r="L44" s="24">
        <v>968800777</v>
      </c>
    </row>
    <row r="45" spans="1:12" ht="12.75">
      <c r="A45" t="s">
        <v>338</v>
      </c>
      <c r="B45" s="21" t="s">
        <v>203</v>
      </c>
      <c r="C45" s="66" t="s">
        <v>339</v>
      </c>
      <c r="D45" s="23">
        <v>45131563</v>
      </c>
      <c r="E45" s="24">
        <v>0</v>
      </c>
      <c r="F45" s="23">
        <v>482954587.3705712</v>
      </c>
      <c r="G45" s="26">
        <v>63330122.88342785</v>
      </c>
      <c r="H45" s="26">
        <v>197619325.53817135</v>
      </c>
      <c r="I45" s="26">
        <v>570149629.9193166</v>
      </c>
      <c r="J45" s="26">
        <v>159040541.41410863</v>
      </c>
      <c r="K45" s="26">
        <v>0</v>
      </c>
      <c r="L45" s="24">
        <v>1473094207</v>
      </c>
    </row>
    <row r="46" spans="1:12" ht="12.75">
      <c r="A46" t="s">
        <v>340</v>
      </c>
      <c r="B46" s="21" t="s">
        <v>203</v>
      </c>
      <c r="C46" s="66" t="s">
        <v>341</v>
      </c>
      <c r="D46" s="23">
        <v>28171687</v>
      </c>
      <c r="E46" s="24">
        <v>0</v>
      </c>
      <c r="F46" s="23">
        <v>216075209.5029339</v>
      </c>
      <c r="G46" s="26">
        <v>18326612.780358754</v>
      </c>
      <c r="H46" s="26">
        <v>53402698.215214826</v>
      </c>
      <c r="I46" s="26">
        <v>474913369.3749985</v>
      </c>
      <c r="J46" s="26">
        <v>156805979.23072287</v>
      </c>
      <c r="K46" s="26">
        <v>0</v>
      </c>
      <c r="L46" s="24">
        <v>919523869</v>
      </c>
    </row>
    <row r="47" spans="1:12" ht="12.75">
      <c r="A47" t="s">
        <v>342</v>
      </c>
      <c r="B47" s="21" t="s">
        <v>203</v>
      </c>
      <c r="C47" s="66" t="s">
        <v>343</v>
      </c>
      <c r="D47" s="23">
        <v>43416533</v>
      </c>
      <c r="E47" s="24">
        <v>0</v>
      </c>
      <c r="F47" s="23">
        <v>485639600.5508541</v>
      </c>
      <c r="G47" s="26">
        <v>110558745.41213089</v>
      </c>
      <c r="H47" s="26">
        <v>199612146.0072831</v>
      </c>
      <c r="I47" s="26">
        <v>455977401.83829623</v>
      </c>
      <c r="J47" s="26">
        <v>165327757.9098606</v>
      </c>
      <c r="K47" s="26">
        <v>0</v>
      </c>
      <c r="L47" s="24">
        <v>1417115652</v>
      </c>
    </row>
    <row r="48" spans="1:12" ht="12.75">
      <c r="A48" t="s">
        <v>344</v>
      </c>
      <c r="B48" s="21" t="s">
        <v>203</v>
      </c>
      <c r="C48" s="66" t="s">
        <v>345</v>
      </c>
      <c r="D48" s="23">
        <v>42551137</v>
      </c>
      <c r="E48" s="24">
        <v>0</v>
      </c>
      <c r="F48" s="23">
        <v>513411014.14742225</v>
      </c>
      <c r="G48" s="26">
        <v>583761912.6328018</v>
      </c>
      <c r="H48" s="26">
        <v>99763282.38007165</v>
      </c>
      <c r="I48" s="26">
        <v>191932887.01522133</v>
      </c>
      <c r="J48" s="26">
        <v>0</v>
      </c>
      <c r="K48" s="26">
        <v>0</v>
      </c>
      <c r="L48" s="24">
        <v>1388869096</v>
      </c>
    </row>
    <row r="49" spans="1:12" ht="12.75">
      <c r="A49" t="s">
        <v>346</v>
      </c>
      <c r="B49" s="21" t="s">
        <v>203</v>
      </c>
      <c r="C49" s="66" t="s">
        <v>347</v>
      </c>
      <c r="D49" s="23">
        <v>49808911</v>
      </c>
      <c r="E49" s="24">
        <v>0</v>
      </c>
      <c r="F49" s="23">
        <v>584587552.3382198</v>
      </c>
      <c r="G49" s="26">
        <v>135841890.99570787</v>
      </c>
      <c r="H49" s="26">
        <v>236106434.9661696</v>
      </c>
      <c r="I49" s="26">
        <v>669226962.2240329</v>
      </c>
      <c r="J49" s="26">
        <v>0</v>
      </c>
      <c r="K49" s="26">
        <v>0</v>
      </c>
      <c r="L49" s="24">
        <v>1625762841</v>
      </c>
    </row>
    <row r="50" spans="1:12" ht="12.75">
      <c r="A50" t="s">
        <v>348</v>
      </c>
      <c r="B50" s="21" t="s">
        <v>203</v>
      </c>
      <c r="C50" s="66" t="s">
        <v>349</v>
      </c>
      <c r="D50" s="23">
        <v>19894610</v>
      </c>
      <c r="E50" s="24">
        <v>0</v>
      </c>
      <c r="F50" s="23">
        <v>240619869.76314017</v>
      </c>
      <c r="G50" s="26">
        <v>118737867.46020295</v>
      </c>
      <c r="H50" s="26">
        <v>69748716.4189104</v>
      </c>
      <c r="I50" s="26">
        <v>220253602.41421205</v>
      </c>
      <c r="J50" s="26">
        <v>0</v>
      </c>
      <c r="K50" s="26">
        <v>0</v>
      </c>
      <c r="L50" s="24">
        <v>649360056</v>
      </c>
    </row>
    <row r="51" spans="1:12" ht="12.75">
      <c r="A51" t="s">
        <v>350</v>
      </c>
      <c r="B51" s="21" t="s">
        <v>203</v>
      </c>
      <c r="C51" s="66" t="s">
        <v>351</v>
      </c>
      <c r="D51" s="23">
        <v>41452097</v>
      </c>
      <c r="E51" s="24">
        <v>0</v>
      </c>
      <c r="F51" s="23">
        <v>315864545.5619426</v>
      </c>
      <c r="G51" s="26">
        <v>30723667.723176483</v>
      </c>
      <c r="H51" s="26">
        <v>146356158.50145072</v>
      </c>
      <c r="I51" s="26">
        <v>443113751.9408583</v>
      </c>
      <c r="J51" s="26">
        <v>157160387.3139817</v>
      </c>
      <c r="K51" s="26">
        <v>259777944.6108057</v>
      </c>
      <c r="L51" s="24">
        <v>1352996456</v>
      </c>
    </row>
    <row r="52" spans="1:12" ht="12.75">
      <c r="A52" t="s">
        <v>352</v>
      </c>
      <c r="B52" s="21" t="s">
        <v>203</v>
      </c>
      <c r="C52" s="66" t="s">
        <v>353</v>
      </c>
      <c r="D52" s="23">
        <v>71763856</v>
      </c>
      <c r="E52" s="24">
        <v>0</v>
      </c>
      <c r="F52" s="23">
        <v>837893450.4488429</v>
      </c>
      <c r="G52" s="26">
        <v>467970485.25269645</v>
      </c>
      <c r="H52" s="26">
        <v>285645751.16764635</v>
      </c>
      <c r="I52" s="26">
        <v>585811799.9768437</v>
      </c>
      <c r="J52" s="26">
        <v>165050781.80002776</v>
      </c>
      <c r="K52" s="26">
        <v>0</v>
      </c>
      <c r="L52" s="24">
        <v>2342372269</v>
      </c>
    </row>
    <row r="53" spans="1:12" ht="12.75">
      <c r="A53" t="s">
        <v>354</v>
      </c>
      <c r="B53" s="21" t="s">
        <v>203</v>
      </c>
      <c r="C53" s="66" t="s">
        <v>355</v>
      </c>
      <c r="D53" s="23">
        <v>15543150</v>
      </c>
      <c r="E53" s="24">
        <v>0</v>
      </c>
      <c r="F53" s="23">
        <v>189452600.3405007</v>
      </c>
      <c r="G53" s="26">
        <v>40431026.32731581</v>
      </c>
      <c r="H53" s="26">
        <v>62743280.04589801</v>
      </c>
      <c r="I53" s="26">
        <v>214701521.42990732</v>
      </c>
      <c r="J53" s="26">
        <v>0</v>
      </c>
      <c r="K53" s="26">
        <v>0</v>
      </c>
      <c r="L53" s="24">
        <v>507328428</v>
      </c>
    </row>
    <row r="54" spans="1:12" ht="12.75">
      <c r="A54" t="s">
        <v>356</v>
      </c>
      <c r="B54" s="21" t="s">
        <v>203</v>
      </c>
      <c r="C54" s="66" t="s">
        <v>357</v>
      </c>
      <c r="D54" s="23">
        <v>105475973</v>
      </c>
      <c r="E54" s="24">
        <v>0</v>
      </c>
      <c r="F54" s="23">
        <v>750751678.1663884</v>
      </c>
      <c r="G54" s="26">
        <v>1881699332.646962</v>
      </c>
      <c r="H54" s="26">
        <v>137211190.94994414</v>
      </c>
      <c r="I54" s="26">
        <v>84080364.00545666</v>
      </c>
      <c r="J54" s="26">
        <v>156800502.36988512</v>
      </c>
      <c r="K54" s="26">
        <v>432192679.36416394</v>
      </c>
      <c r="L54" s="24">
        <v>3442735748</v>
      </c>
    </row>
    <row r="55" spans="1:12" ht="12.75">
      <c r="A55" t="s">
        <v>358</v>
      </c>
      <c r="B55" s="21" t="s">
        <v>203</v>
      </c>
      <c r="C55" s="66" t="s">
        <v>359</v>
      </c>
      <c r="D55" s="23">
        <v>32300951</v>
      </c>
      <c r="E55" s="24">
        <v>0</v>
      </c>
      <c r="F55" s="23">
        <v>327956902.6966329</v>
      </c>
      <c r="G55" s="26">
        <v>109189445.45789461</v>
      </c>
      <c r="H55" s="26">
        <v>168289409.55412823</v>
      </c>
      <c r="I55" s="26">
        <v>290343903.27747923</v>
      </c>
      <c r="J55" s="26">
        <v>158523368.97724625</v>
      </c>
      <c r="K55" s="26">
        <v>0</v>
      </c>
      <c r="L55" s="24">
        <v>1054303030</v>
      </c>
    </row>
    <row r="56" spans="1:12" ht="12.75">
      <c r="A56" t="s">
        <v>360</v>
      </c>
      <c r="B56" s="21" t="s">
        <v>203</v>
      </c>
      <c r="C56" s="66" t="s">
        <v>361</v>
      </c>
      <c r="D56" s="23">
        <v>58584077</v>
      </c>
      <c r="E56" s="24">
        <v>0</v>
      </c>
      <c r="F56" s="23">
        <v>484958012.6526678</v>
      </c>
      <c r="G56" s="26">
        <v>104714768.82172963</v>
      </c>
      <c r="H56" s="26">
        <v>198438460.33222345</v>
      </c>
      <c r="I56" s="26">
        <v>500039476.6086852</v>
      </c>
      <c r="J56" s="26">
        <v>170970345.32887152</v>
      </c>
      <c r="K56" s="26">
        <v>453063204.0401075</v>
      </c>
      <c r="L56" s="24">
        <v>1912184268</v>
      </c>
    </row>
    <row r="57" spans="1:12" ht="12.75">
      <c r="A57" t="s">
        <v>362</v>
      </c>
      <c r="B57" s="21" t="s">
        <v>203</v>
      </c>
      <c r="C57" s="66" t="s">
        <v>363</v>
      </c>
      <c r="D57" s="23">
        <v>28922172</v>
      </c>
      <c r="E57" s="24">
        <v>0</v>
      </c>
      <c r="F57" s="23">
        <v>221387368.8288631</v>
      </c>
      <c r="G57" s="26">
        <v>16835053.901637092</v>
      </c>
      <c r="H57" s="26">
        <v>50896390.2632645</v>
      </c>
      <c r="I57" s="26">
        <v>494668758.629733</v>
      </c>
      <c r="J57" s="26">
        <v>160232123.47902903</v>
      </c>
      <c r="K57" s="26">
        <v>0</v>
      </c>
      <c r="L57" s="24">
        <v>944019695</v>
      </c>
    </row>
    <row r="58" spans="1:12" ht="12.75">
      <c r="A58" t="s">
        <v>364</v>
      </c>
      <c r="B58" s="21" t="s">
        <v>203</v>
      </c>
      <c r="C58" s="66" t="s">
        <v>365</v>
      </c>
      <c r="D58" s="23">
        <v>36646423</v>
      </c>
      <c r="E58" s="24">
        <v>0</v>
      </c>
      <c r="F58" s="23">
        <v>360211194.1025499</v>
      </c>
      <c r="G58" s="26">
        <v>276757527.35755914</v>
      </c>
      <c r="H58" s="26">
        <v>195834345.24068478</v>
      </c>
      <c r="I58" s="26">
        <v>204637276.1446312</v>
      </c>
      <c r="J58" s="26">
        <v>158698905.1574987</v>
      </c>
      <c r="K58" s="26">
        <v>0</v>
      </c>
      <c r="L58" s="24">
        <v>1196139248</v>
      </c>
    </row>
    <row r="59" spans="1:12" ht="12.75">
      <c r="A59" t="s">
        <v>366</v>
      </c>
      <c r="B59" s="21" t="s">
        <v>203</v>
      </c>
      <c r="C59" s="66" t="s">
        <v>367</v>
      </c>
      <c r="D59" s="23">
        <v>27935364</v>
      </c>
      <c r="E59" s="24">
        <v>0</v>
      </c>
      <c r="F59" s="23">
        <v>254498410.40652075</v>
      </c>
      <c r="G59" s="26">
        <v>50309547.42573467</v>
      </c>
      <c r="H59" s="26">
        <v>61141688.13513951</v>
      </c>
      <c r="I59" s="26">
        <v>380173557.0989386</v>
      </c>
      <c r="J59" s="26">
        <v>165687077.13354483</v>
      </c>
      <c r="K59" s="26">
        <v>0</v>
      </c>
      <c r="L59" s="24">
        <v>911810280</v>
      </c>
    </row>
    <row r="60" spans="1:12" ht="12.75">
      <c r="A60" t="s">
        <v>368</v>
      </c>
      <c r="B60" s="21" t="s">
        <v>203</v>
      </c>
      <c r="C60" s="66" t="s">
        <v>369</v>
      </c>
      <c r="D60" s="23">
        <v>35432709</v>
      </c>
      <c r="E60" s="24">
        <v>0</v>
      </c>
      <c r="F60" s="23">
        <v>359602483.58180815</v>
      </c>
      <c r="G60" s="26">
        <v>68892903.94751273</v>
      </c>
      <c r="H60" s="26">
        <v>140988991.71654245</v>
      </c>
      <c r="I60" s="26">
        <v>422802775.5401587</v>
      </c>
      <c r="J60" s="26">
        <v>164236464.21856487</v>
      </c>
      <c r="K60" s="26">
        <v>0</v>
      </c>
      <c r="L60" s="24">
        <v>1156523619</v>
      </c>
    </row>
    <row r="61" spans="1:12" ht="12.75">
      <c r="A61" t="s">
        <v>370</v>
      </c>
      <c r="B61" s="21" t="s">
        <v>203</v>
      </c>
      <c r="C61" s="66" t="s">
        <v>371</v>
      </c>
      <c r="D61" s="23">
        <v>32357620</v>
      </c>
      <c r="E61" s="24">
        <v>0</v>
      </c>
      <c r="F61" s="23">
        <v>270473591.676453</v>
      </c>
      <c r="G61" s="26">
        <v>20894050.194551773</v>
      </c>
      <c r="H61" s="26">
        <v>55481099.931466326</v>
      </c>
      <c r="I61" s="26">
        <v>550132095.6778461</v>
      </c>
      <c r="J61" s="26">
        <v>159171879.15077075</v>
      </c>
      <c r="K61" s="26">
        <v>0</v>
      </c>
      <c r="L61" s="24">
        <v>1056152717</v>
      </c>
    </row>
    <row r="62" spans="1:12" ht="12.75">
      <c r="A62" t="s">
        <v>372</v>
      </c>
      <c r="B62" s="21" t="s">
        <v>203</v>
      </c>
      <c r="C62" s="66" t="s">
        <v>373</v>
      </c>
      <c r="D62" s="23">
        <v>68129578</v>
      </c>
      <c r="E62" s="24">
        <v>0</v>
      </c>
      <c r="F62" s="23">
        <v>566868326.3618767</v>
      </c>
      <c r="G62" s="26">
        <v>166883431.92254636</v>
      </c>
      <c r="H62" s="26">
        <v>253344943.31860846</v>
      </c>
      <c r="I62" s="26">
        <v>329889297.81710505</v>
      </c>
      <c r="J62" s="26">
        <v>160684637.81769204</v>
      </c>
      <c r="K62" s="26">
        <v>746078778.6341391</v>
      </c>
      <c r="L62" s="24">
        <v>2223749416</v>
      </c>
    </row>
    <row r="63" spans="1:12" ht="12.75">
      <c r="A63" t="s">
        <v>374</v>
      </c>
      <c r="B63" s="21" t="s">
        <v>203</v>
      </c>
      <c r="C63" s="66" t="s">
        <v>375</v>
      </c>
      <c r="D63" s="23">
        <v>38158069</v>
      </c>
      <c r="E63" s="24">
        <v>0</v>
      </c>
      <c r="F63" s="23">
        <v>167034947.82712534</v>
      </c>
      <c r="G63" s="26">
        <v>63354574.668324925</v>
      </c>
      <c r="H63" s="26">
        <v>31493898.947434388</v>
      </c>
      <c r="I63" s="26">
        <v>243864435.6093708</v>
      </c>
      <c r="J63" s="26">
        <v>158615949.93708453</v>
      </c>
      <c r="K63" s="26">
        <v>581115581.1061833</v>
      </c>
      <c r="L63" s="24">
        <v>1245479388</v>
      </c>
    </row>
    <row r="64" spans="1:12" ht="12.75">
      <c r="A64" t="s">
        <v>376</v>
      </c>
      <c r="B64" s="21" t="s">
        <v>203</v>
      </c>
      <c r="C64" s="66" t="s">
        <v>377</v>
      </c>
      <c r="D64" s="23">
        <v>31451319</v>
      </c>
      <c r="E64" s="24">
        <v>0</v>
      </c>
      <c r="F64" s="23">
        <v>213482570.8525857</v>
      </c>
      <c r="G64" s="26">
        <v>29281012.414248973</v>
      </c>
      <c r="H64" s="26">
        <v>61545142.58594127</v>
      </c>
      <c r="I64" s="26">
        <v>413175921.42055434</v>
      </c>
      <c r="J64" s="26">
        <v>0</v>
      </c>
      <c r="K64" s="26">
        <v>309086396.12082195</v>
      </c>
      <c r="L64" s="24">
        <v>1026571043</v>
      </c>
    </row>
    <row r="65" spans="1:12" ht="12.75">
      <c r="A65" t="s">
        <v>378</v>
      </c>
      <c r="B65" s="21" t="s">
        <v>203</v>
      </c>
      <c r="C65" s="66" t="s">
        <v>379</v>
      </c>
      <c r="D65" s="23">
        <v>21507019</v>
      </c>
      <c r="E65" s="24">
        <v>0</v>
      </c>
      <c r="F65" s="23">
        <v>264241362.2901965</v>
      </c>
      <c r="G65" s="26">
        <v>30381342.734617412</v>
      </c>
      <c r="H65" s="26">
        <v>24794109.885635454</v>
      </c>
      <c r="I65" s="26">
        <v>382572288.1107856</v>
      </c>
      <c r="J65" s="26">
        <v>0</v>
      </c>
      <c r="K65" s="26">
        <v>0</v>
      </c>
      <c r="L65" s="24">
        <v>701989103</v>
      </c>
    </row>
    <row r="66" spans="1:12" ht="12.75">
      <c r="A66" t="s">
        <v>380</v>
      </c>
      <c r="B66" s="21" t="s">
        <v>203</v>
      </c>
      <c r="C66" s="66" t="s">
        <v>381</v>
      </c>
      <c r="D66" s="23">
        <v>150147165</v>
      </c>
      <c r="E66" s="24">
        <v>0</v>
      </c>
      <c r="F66" s="23">
        <v>1335893637.0889711</v>
      </c>
      <c r="G66" s="26">
        <v>3225288235.063964</v>
      </c>
      <c r="H66" s="26">
        <v>69137421.79648349</v>
      </c>
      <c r="I66" s="26">
        <v>112957077.4574193</v>
      </c>
      <c r="J66" s="26">
        <v>157527097.43429497</v>
      </c>
      <c r="K66" s="26">
        <v>0</v>
      </c>
      <c r="L66" s="24">
        <v>4900803469</v>
      </c>
    </row>
    <row r="67" spans="1:12" ht="12.75">
      <c r="A67" t="s">
        <v>382</v>
      </c>
      <c r="B67" s="21" t="s">
        <v>203</v>
      </c>
      <c r="C67" s="66" t="s">
        <v>383</v>
      </c>
      <c r="D67" s="23">
        <v>61212275</v>
      </c>
      <c r="E67" s="24">
        <v>0</v>
      </c>
      <c r="F67" s="23">
        <v>753489446.0660827</v>
      </c>
      <c r="G67" s="26">
        <v>120425040.61810121</v>
      </c>
      <c r="H67" s="26">
        <v>431659584.680538</v>
      </c>
      <c r="I67" s="26">
        <v>692394600.054932</v>
      </c>
      <c r="J67" s="26">
        <v>0</v>
      </c>
      <c r="K67" s="26">
        <v>0</v>
      </c>
      <c r="L67" s="24">
        <v>1997968671</v>
      </c>
    </row>
    <row r="68" spans="1:12" ht="12.75">
      <c r="A68" t="s">
        <v>384</v>
      </c>
      <c r="B68" s="21" t="s">
        <v>203</v>
      </c>
      <c r="C68" s="66" t="s">
        <v>385</v>
      </c>
      <c r="D68" s="23">
        <v>24056432</v>
      </c>
      <c r="E68" s="24">
        <v>0</v>
      </c>
      <c r="F68" s="23">
        <v>251608950.71274567</v>
      </c>
      <c r="G68" s="26">
        <v>91950937.10545576</v>
      </c>
      <c r="H68" s="26">
        <v>115766975.59520815</v>
      </c>
      <c r="I68" s="26">
        <v>325875075.62312007</v>
      </c>
      <c r="J68" s="26">
        <v>0</v>
      </c>
      <c r="K68" s="26">
        <v>0</v>
      </c>
      <c r="L68" s="24">
        <v>785201939</v>
      </c>
    </row>
    <row r="69" spans="1:12" ht="12.75">
      <c r="A69" t="s">
        <v>386</v>
      </c>
      <c r="B69" s="21" t="s">
        <v>203</v>
      </c>
      <c r="C69" s="66" t="s">
        <v>387</v>
      </c>
      <c r="D69" s="23">
        <v>28447146</v>
      </c>
      <c r="E69" s="24">
        <v>0</v>
      </c>
      <c r="F69" s="23">
        <v>274748035.70947033</v>
      </c>
      <c r="G69" s="26">
        <v>92904556.71644174</v>
      </c>
      <c r="H69" s="26">
        <v>124789684.22222935</v>
      </c>
      <c r="I69" s="26">
        <v>273676761.73273003</v>
      </c>
      <c r="J69" s="26">
        <v>162395814.57044342</v>
      </c>
      <c r="K69" s="26">
        <v>0</v>
      </c>
      <c r="L69" s="24">
        <v>928514853</v>
      </c>
    </row>
    <row r="70" spans="1:12" ht="12.75">
      <c r="A70" t="s">
        <v>388</v>
      </c>
      <c r="B70" s="21" t="s">
        <v>203</v>
      </c>
      <c r="C70" s="66" t="s">
        <v>389</v>
      </c>
      <c r="D70" s="23">
        <v>51863353</v>
      </c>
      <c r="E70" s="24">
        <v>0</v>
      </c>
      <c r="F70" s="23">
        <v>423262136.9171684</v>
      </c>
      <c r="G70" s="26">
        <v>425253217.0375041</v>
      </c>
      <c r="H70" s="26">
        <v>169560902.3687762</v>
      </c>
      <c r="I70" s="26">
        <v>187850402.77539468</v>
      </c>
      <c r="J70" s="26">
        <v>158029369.99396306</v>
      </c>
      <c r="K70" s="26">
        <v>328863828.02527964</v>
      </c>
      <c r="L70" s="24">
        <v>1692819857</v>
      </c>
    </row>
    <row r="71" spans="1:12" ht="12.75">
      <c r="A71" t="s">
        <v>390</v>
      </c>
      <c r="B71" s="21" t="s">
        <v>203</v>
      </c>
      <c r="C71" s="66" t="s">
        <v>391</v>
      </c>
      <c r="D71" s="23">
        <v>44405871</v>
      </c>
      <c r="E71" s="24">
        <v>0</v>
      </c>
      <c r="F71" s="23">
        <v>458617001.41177016</v>
      </c>
      <c r="G71" s="26">
        <v>571218146.9806015</v>
      </c>
      <c r="H71" s="26">
        <v>91975388.89035283</v>
      </c>
      <c r="I71" s="26">
        <v>170667924.48747903</v>
      </c>
      <c r="J71" s="26">
        <v>156929175.44625223</v>
      </c>
      <c r="K71" s="26">
        <v>0</v>
      </c>
      <c r="L71" s="24">
        <v>1449407637</v>
      </c>
    </row>
    <row r="72" spans="1:12" ht="12.75">
      <c r="A72" t="s">
        <v>392</v>
      </c>
      <c r="B72" s="21" t="s">
        <v>203</v>
      </c>
      <c r="C72" s="66" t="s">
        <v>393</v>
      </c>
      <c r="D72" s="23">
        <v>33492164</v>
      </c>
      <c r="E72" s="24">
        <v>0</v>
      </c>
      <c r="F72" s="23">
        <v>395468436.85290414</v>
      </c>
      <c r="G72" s="26">
        <v>63464607.700361766</v>
      </c>
      <c r="H72" s="26">
        <v>70225526.22440338</v>
      </c>
      <c r="I72" s="26">
        <v>401374501.55623037</v>
      </c>
      <c r="J72" s="26">
        <v>162651160.1752325</v>
      </c>
      <c r="K72" s="26">
        <v>0</v>
      </c>
      <c r="L72" s="24">
        <v>1093184233</v>
      </c>
    </row>
    <row r="73" spans="1:12" ht="12.75">
      <c r="A73" t="s">
        <v>394</v>
      </c>
      <c r="B73" s="21" t="s">
        <v>203</v>
      </c>
      <c r="C73" s="66" t="s">
        <v>395</v>
      </c>
      <c r="D73" s="23">
        <v>27735131</v>
      </c>
      <c r="E73" s="24">
        <v>0</v>
      </c>
      <c r="F73" s="23">
        <v>240894640.54091263</v>
      </c>
      <c r="G73" s="26">
        <v>97318103.89036404</v>
      </c>
      <c r="H73" s="26">
        <v>146062737.0826858</v>
      </c>
      <c r="I73" s="26">
        <v>261345817.0295351</v>
      </c>
      <c r="J73" s="26">
        <v>159653386.02860218</v>
      </c>
      <c r="K73" s="26">
        <v>0</v>
      </c>
      <c r="L73" s="24">
        <v>905274685</v>
      </c>
    </row>
    <row r="74" spans="1:12" ht="12.75">
      <c r="A74" t="s">
        <v>396</v>
      </c>
      <c r="B74" s="21" t="s">
        <v>203</v>
      </c>
      <c r="C74" s="66" t="s">
        <v>397</v>
      </c>
      <c r="D74" s="23">
        <v>27552667</v>
      </c>
      <c r="E74" s="24">
        <v>0</v>
      </c>
      <c r="F74" s="23">
        <v>232965865.02367622</v>
      </c>
      <c r="G74" s="26">
        <v>28633040.114476454</v>
      </c>
      <c r="H74" s="26">
        <v>93760369.1878394</v>
      </c>
      <c r="I74" s="26">
        <v>380888984.98146766</v>
      </c>
      <c r="J74" s="26">
        <v>163070807.66818035</v>
      </c>
      <c r="K74" s="26">
        <v>0</v>
      </c>
      <c r="L74" s="24">
        <v>899319067</v>
      </c>
    </row>
    <row r="75" spans="1:12" ht="12.75">
      <c r="A75" t="s">
        <v>398</v>
      </c>
      <c r="B75" s="21" t="s">
        <v>203</v>
      </c>
      <c r="C75" s="66" t="s">
        <v>399</v>
      </c>
      <c r="D75" s="23">
        <v>40720008</v>
      </c>
      <c r="E75" s="24">
        <v>0</v>
      </c>
      <c r="F75" s="23">
        <v>250473917.03773466</v>
      </c>
      <c r="G75" s="26">
        <v>35503991.67055492</v>
      </c>
      <c r="H75" s="26">
        <v>65787527.26558402</v>
      </c>
      <c r="I75" s="26">
        <v>445300580.48692715</v>
      </c>
      <c r="J75" s="26">
        <v>163974365.757382</v>
      </c>
      <c r="K75" s="26">
        <v>368060670.43087304</v>
      </c>
      <c r="L75" s="24">
        <v>1329101053</v>
      </c>
    </row>
    <row r="76" spans="1:12" ht="12.75">
      <c r="A76" t="s">
        <v>400</v>
      </c>
      <c r="B76" s="21" t="s">
        <v>203</v>
      </c>
      <c r="C76" s="66" t="s">
        <v>401</v>
      </c>
      <c r="D76" s="23">
        <v>54391421</v>
      </c>
      <c r="E76" s="24">
        <v>0</v>
      </c>
      <c r="F76" s="23">
        <v>521563906.45685405</v>
      </c>
      <c r="G76" s="26">
        <v>288958968.02120024</v>
      </c>
      <c r="H76" s="26">
        <v>208023560.01187736</v>
      </c>
      <c r="I76" s="26">
        <v>269962765.8263655</v>
      </c>
      <c r="J76" s="26">
        <v>159507964.95065835</v>
      </c>
      <c r="K76" s="26">
        <v>327318815.56469655</v>
      </c>
      <c r="L76" s="24">
        <v>1775335981</v>
      </c>
    </row>
    <row r="77" spans="1:12" ht="12.75">
      <c r="A77" t="s">
        <v>402</v>
      </c>
      <c r="B77" s="21" t="s">
        <v>203</v>
      </c>
      <c r="C77" s="66" t="s">
        <v>403</v>
      </c>
      <c r="D77" s="23">
        <v>39463147</v>
      </c>
      <c r="E77" s="24">
        <v>0</v>
      </c>
      <c r="F77" s="23">
        <v>243106669.52030668</v>
      </c>
      <c r="G77" s="26">
        <v>23950523.306686323</v>
      </c>
      <c r="H77" s="26">
        <v>90178182.70041771</v>
      </c>
      <c r="I77" s="26">
        <v>413571381.47048426</v>
      </c>
      <c r="J77" s="26">
        <v>157525092.61541831</v>
      </c>
      <c r="K77" s="26">
        <v>359745277.0018811</v>
      </c>
      <c r="L77" s="24">
        <v>1288077127</v>
      </c>
    </row>
    <row r="78" spans="1:12" ht="12.75">
      <c r="A78" t="s">
        <v>404</v>
      </c>
      <c r="B78" s="21" t="s">
        <v>203</v>
      </c>
      <c r="C78" s="66" t="s">
        <v>405</v>
      </c>
      <c r="D78" s="23">
        <v>38097953</v>
      </c>
      <c r="E78" s="24">
        <v>0</v>
      </c>
      <c r="F78" s="23">
        <v>280500306.88859075</v>
      </c>
      <c r="G78" s="26">
        <v>27544935.686556555</v>
      </c>
      <c r="H78" s="26">
        <v>17788673.51262307</v>
      </c>
      <c r="I78" s="26">
        <v>917683276.6010935</v>
      </c>
      <c r="J78" s="26">
        <v>0</v>
      </c>
      <c r="K78" s="26">
        <v>0</v>
      </c>
      <c r="L78" s="24">
        <v>1243517193</v>
      </c>
    </row>
    <row r="79" spans="1:12" ht="12.75">
      <c r="A79" t="s">
        <v>406</v>
      </c>
      <c r="B79" s="21" t="s">
        <v>203</v>
      </c>
      <c r="C79" s="66" t="s">
        <v>407</v>
      </c>
      <c r="D79" s="23">
        <v>52458364</v>
      </c>
      <c r="E79" s="24">
        <v>0</v>
      </c>
      <c r="F79" s="23">
        <v>358862718.85490316</v>
      </c>
      <c r="G79" s="26">
        <v>54759772.27700257</v>
      </c>
      <c r="H79" s="26">
        <v>140389922.98656407</v>
      </c>
      <c r="I79" s="26">
        <v>639229953.0881499</v>
      </c>
      <c r="J79" s="26">
        <v>163727834.22902355</v>
      </c>
      <c r="K79" s="26">
        <v>355270807.2757226</v>
      </c>
      <c r="L79" s="24">
        <v>1712241009</v>
      </c>
    </row>
    <row r="80" spans="1:12" ht="12.75">
      <c r="A80" t="s">
        <v>408</v>
      </c>
      <c r="B80" s="21" t="s">
        <v>203</v>
      </c>
      <c r="C80" s="66" t="s">
        <v>233</v>
      </c>
      <c r="D80" s="23">
        <v>33865083</v>
      </c>
      <c r="E80" s="24">
        <v>0</v>
      </c>
      <c r="F80" s="23">
        <v>310614421.69961953</v>
      </c>
      <c r="G80" s="26">
        <v>38328172.82616724</v>
      </c>
      <c r="H80" s="26">
        <v>138959493.5700851</v>
      </c>
      <c r="I80" s="26">
        <v>459542848.36395156</v>
      </c>
      <c r="J80" s="26">
        <v>157911360.4295448</v>
      </c>
      <c r="K80" s="26">
        <v>0</v>
      </c>
      <c r="L80" s="24">
        <v>1105356297</v>
      </c>
    </row>
    <row r="81" spans="1:12" ht="12.75">
      <c r="A81" t="s">
        <v>409</v>
      </c>
      <c r="B81" s="21" t="s">
        <v>203</v>
      </c>
      <c r="C81" s="66" t="s">
        <v>410</v>
      </c>
      <c r="D81" s="23">
        <v>63121195</v>
      </c>
      <c r="E81" s="24">
        <v>0</v>
      </c>
      <c r="F81" s="23">
        <v>793384867.2706122</v>
      </c>
      <c r="G81" s="26">
        <v>123823838.71879485</v>
      </c>
      <c r="H81" s="26">
        <v>378220208.7879776</v>
      </c>
      <c r="I81" s="26">
        <v>764846895.6259372</v>
      </c>
      <c r="J81" s="26">
        <v>0</v>
      </c>
      <c r="K81" s="26">
        <v>0</v>
      </c>
      <c r="L81" s="24">
        <v>2060275810</v>
      </c>
    </row>
    <row r="82" spans="1:12" ht="12.75">
      <c r="A82" t="s">
        <v>411</v>
      </c>
      <c r="B82" s="21" t="s">
        <v>203</v>
      </c>
      <c r="C82" s="66" t="s">
        <v>412</v>
      </c>
      <c r="D82" s="23">
        <v>32524335</v>
      </c>
      <c r="E82" s="24">
        <v>0</v>
      </c>
      <c r="F82" s="23">
        <v>324832385.6631223</v>
      </c>
      <c r="G82" s="26">
        <v>83026035.61802289</v>
      </c>
      <c r="H82" s="26">
        <v>39501858.50122691</v>
      </c>
      <c r="I82" s="26">
        <v>614234009.6814767</v>
      </c>
      <c r="J82" s="26">
        <v>0</v>
      </c>
      <c r="K82" s="26">
        <v>0</v>
      </c>
      <c r="L82" s="24">
        <v>1061594289</v>
      </c>
    </row>
    <row r="83" spans="1:12" ht="12.75">
      <c r="A83" t="s">
        <v>413</v>
      </c>
      <c r="B83" s="21" t="s">
        <v>203</v>
      </c>
      <c r="C83" s="66" t="s">
        <v>414</v>
      </c>
      <c r="D83" s="23">
        <v>21805104</v>
      </c>
      <c r="E83" s="24">
        <v>0</v>
      </c>
      <c r="F83" s="23">
        <v>204675778.33962676</v>
      </c>
      <c r="G83" s="26">
        <v>8619254.176219426</v>
      </c>
      <c r="H83" s="26">
        <v>23852716.167098016</v>
      </c>
      <c r="I83" s="26">
        <v>474570849.1040402</v>
      </c>
      <c r="J83" s="26">
        <v>0</v>
      </c>
      <c r="K83" s="26">
        <v>0</v>
      </c>
      <c r="L83" s="24">
        <v>711718598</v>
      </c>
    </row>
    <row r="84" spans="1:12" ht="12.75">
      <c r="A84" t="s">
        <v>415</v>
      </c>
      <c r="B84" s="21" t="s">
        <v>203</v>
      </c>
      <c r="C84" s="66" t="s">
        <v>416</v>
      </c>
      <c r="D84" s="23">
        <v>31171011</v>
      </c>
      <c r="E84" s="24">
        <v>0</v>
      </c>
      <c r="F84" s="23">
        <v>335174148.2282961</v>
      </c>
      <c r="G84" s="26">
        <v>91474127.29996277</v>
      </c>
      <c r="H84" s="26">
        <v>125645496.69362701</v>
      </c>
      <c r="I84" s="26">
        <v>302413477.3641689</v>
      </c>
      <c r="J84" s="26">
        <v>162714561.46981514</v>
      </c>
      <c r="K84" s="26">
        <v>0</v>
      </c>
      <c r="L84" s="24">
        <v>1017421811</v>
      </c>
    </row>
    <row r="85" spans="1:12" ht="12.75">
      <c r="A85" t="s">
        <v>417</v>
      </c>
      <c r="B85" s="21" t="s">
        <v>203</v>
      </c>
      <c r="C85" s="66" t="s">
        <v>418</v>
      </c>
      <c r="D85" s="23">
        <v>37478788</v>
      </c>
      <c r="E85" s="24">
        <v>0</v>
      </c>
      <c r="F85" s="23">
        <v>348272836.9363532</v>
      </c>
      <c r="G85" s="26">
        <v>20111593.077845328</v>
      </c>
      <c r="H85" s="26">
        <v>108883798.14668114</v>
      </c>
      <c r="I85" s="26">
        <v>746039414.9726431</v>
      </c>
      <c r="J85" s="26">
        <v>0</v>
      </c>
      <c r="K85" s="26">
        <v>0</v>
      </c>
      <c r="L85" s="24">
        <v>1223307643</v>
      </c>
    </row>
    <row r="86" spans="1:12" ht="12.75">
      <c r="A86" t="s">
        <v>419</v>
      </c>
      <c r="B86" s="21" t="s">
        <v>203</v>
      </c>
      <c r="C86" s="66" t="s">
        <v>420</v>
      </c>
      <c r="D86" s="23">
        <v>26731832</v>
      </c>
      <c r="E86" s="24">
        <v>0</v>
      </c>
      <c r="F86" s="23">
        <v>225036508.6706757</v>
      </c>
      <c r="G86" s="26">
        <v>63978095.183200374</v>
      </c>
      <c r="H86" s="26">
        <v>67841477.19693844</v>
      </c>
      <c r="I86" s="26">
        <v>356422449.6831559</v>
      </c>
      <c r="J86" s="26">
        <v>159248456.00749576</v>
      </c>
      <c r="K86" s="26">
        <v>0</v>
      </c>
      <c r="L86" s="24">
        <v>872526987</v>
      </c>
    </row>
    <row r="87" spans="1:12" ht="12.75">
      <c r="A87" t="s">
        <v>421</v>
      </c>
      <c r="B87" s="21" t="s">
        <v>203</v>
      </c>
      <c r="C87" s="66" t="s">
        <v>422</v>
      </c>
      <c r="D87" s="23">
        <v>54194782</v>
      </c>
      <c r="E87" s="24">
        <v>167777718</v>
      </c>
      <c r="F87" s="23">
        <v>744565701.168427</v>
      </c>
      <c r="G87" s="26">
        <v>406168598.9253359</v>
      </c>
      <c r="H87" s="26">
        <v>69064066.44179225</v>
      </c>
      <c r="I87" s="26">
        <v>389486396.3161583</v>
      </c>
      <c r="J87" s="26">
        <v>159632906.82434475</v>
      </c>
      <c r="K87" s="26">
        <v>0</v>
      </c>
      <c r="L87" s="24">
        <v>1768917670</v>
      </c>
    </row>
    <row r="88" spans="1:12" ht="12.75">
      <c r="A88" t="s">
        <v>423</v>
      </c>
      <c r="B88" s="21" t="s">
        <v>203</v>
      </c>
      <c r="C88" s="66" t="s">
        <v>424</v>
      </c>
      <c r="D88" s="23">
        <v>35097270</v>
      </c>
      <c r="E88" s="24">
        <v>83888859</v>
      </c>
      <c r="F88" s="23">
        <v>372159287.9619944</v>
      </c>
      <c r="G88" s="26">
        <v>54148477.65457566</v>
      </c>
      <c r="H88" s="26">
        <v>100081155.58373365</v>
      </c>
      <c r="I88" s="26">
        <v>454406697.5465325</v>
      </c>
      <c r="J88" s="26">
        <v>164779286.86077762</v>
      </c>
      <c r="K88" s="26">
        <v>0</v>
      </c>
      <c r="L88" s="24">
        <v>1145574906</v>
      </c>
    </row>
    <row r="89" spans="1:12" ht="12.75">
      <c r="A89" t="s">
        <v>425</v>
      </c>
      <c r="B89" s="21" t="s">
        <v>203</v>
      </c>
      <c r="C89" s="66" t="s">
        <v>426</v>
      </c>
      <c r="D89" s="23">
        <v>43592021</v>
      </c>
      <c r="E89" s="24">
        <v>83888859</v>
      </c>
      <c r="F89" s="23">
        <v>351186158.7500388</v>
      </c>
      <c r="G89" s="26">
        <v>46605102.0138276</v>
      </c>
      <c r="H89" s="26">
        <v>118187702.30001871</v>
      </c>
      <c r="I89" s="26">
        <v>424306284.4783256</v>
      </c>
      <c r="J89" s="26">
        <v>157707943.00454792</v>
      </c>
      <c r="K89" s="26">
        <v>324850380.58673257</v>
      </c>
      <c r="L89" s="24">
        <v>1422843571</v>
      </c>
    </row>
    <row r="90" spans="1:12" ht="12.75">
      <c r="A90" t="s">
        <v>428</v>
      </c>
      <c r="B90" s="21" t="s">
        <v>203</v>
      </c>
      <c r="C90" s="66" t="s">
        <v>429</v>
      </c>
      <c r="D90" s="23">
        <v>48681487</v>
      </c>
      <c r="E90" s="24">
        <v>0</v>
      </c>
      <c r="F90" s="23">
        <v>692167096.6631391</v>
      </c>
      <c r="G90" s="26">
        <v>78343518.81023276</v>
      </c>
      <c r="H90" s="26">
        <v>135487340.11470026</v>
      </c>
      <c r="I90" s="26">
        <v>489934794.4901867</v>
      </c>
      <c r="J90" s="26">
        <v>193030992.71600422</v>
      </c>
      <c r="K90" s="26">
        <v>0</v>
      </c>
      <c r="L90" s="24">
        <v>1588963743</v>
      </c>
    </row>
    <row r="91" spans="1:12" ht="12.75">
      <c r="A91" t="s">
        <v>430</v>
      </c>
      <c r="B91" s="21" t="s">
        <v>203</v>
      </c>
      <c r="C91" s="66" t="s">
        <v>431</v>
      </c>
      <c r="D91" s="23">
        <v>37677517</v>
      </c>
      <c r="E91" s="24">
        <v>0</v>
      </c>
      <c r="F91" s="23">
        <v>258891351.74252668</v>
      </c>
      <c r="G91" s="26">
        <v>92232132.63177215</v>
      </c>
      <c r="H91" s="26">
        <v>128335193.03230542</v>
      </c>
      <c r="I91" s="26">
        <v>238276999.65439925</v>
      </c>
      <c r="J91" s="26">
        <v>0</v>
      </c>
      <c r="K91" s="26">
        <v>512058492.7157956</v>
      </c>
      <c r="L91" s="24">
        <v>1229794170</v>
      </c>
    </row>
    <row r="92" spans="1:12" ht="12.75">
      <c r="A92" t="s">
        <v>432</v>
      </c>
      <c r="B92" s="21" t="s">
        <v>203</v>
      </c>
      <c r="C92" s="66" t="s">
        <v>433</v>
      </c>
      <c r="D92" s="23">
        <v>80702421</v>
      </c>
      <c r="E92" s="24">
        <v>0</v>
      </c>
      <c r="F92" s="23">
        <v>705821377.9290763</v>
      </c>
      <c r="G92" s="26">
        <v>725007648.0907634</v>
      </c>
      <c r="H92" s="26">
        <v>417881003.89103544</v>
      </c>
      <c r="I92" s="26">
        <v>161383439.54798755</v>
      </c>
      <c r="J92" s="26">
        <v>170970345.32887152</v>
      </c>
      <c r="K92" s="26">
        <v>453063204.0401075</v>
      </c>
      <c r="L92" s="24">
        <v>2634127019</v>
      </c>
    </row>
    <row r="93" spans="1:12" ht="12.75">
      <c r="A93" t="s">
        <v>434</v>
      </c>
      <c r="B93" s="21" t="s">
        <v>203</v>
      </c>
      <c r="C93" s="66" t="s">
        <v>435</v>
      </c>
      <c r="D93" s="23">
        <v>29758455</v>
      </c>
      <c r="E93" s="24">
        <v>0</v>
      </c>
      <c r="F93" s="23">
        <v>283404434.07095295</v>
      </c>
      <c r="G93" s="26">
        <v>29549982.048116814</v>
      </c>
      <c r="H93" s="26">
        <v>83894073.98186909</v>
      </c>
      <c r="I93" s="26">
        <v>574467496.8361776</v>
      </c>
      <c r="J93" s="26">
        <v>0</v>
      </c>
      <c r="K93" s="26">
        <v>0</v>
      </c>
      <c r="L93" s="24">
        <v>971315987</v>
      </c>
    </row>
    <row r="94" spans="1:12" ht="12.75">
      <c r="A94" t="s">
        <v>436</v>
      </c>
      <c r="B94" s="21" t="s">
        <v>203</v>
      </c>
      <c r="C94" s="66" t="s">
        <v>437</v>
      </c>
      <c r="D94" s="23">
        <v>31903400</v>
      </c>
      <c r="E94" s="24">
        <v>0</v>
      </c>
      <c r="F94" s="23">
        <v>304768826.7336434</v>
      </c>
      <c r="G94" s="26">
        <v>394810744.84064394</v>
      </c>
      <c r="H94" s="26">
        <v>83209424.00475095</v>
      </c>
      <c r="I94" s="26">
        <v>99082518.14857164</v>
      </c>
      <c r="J94" s="26">
        <v>159455475.0622164</v>
      </c>
      <c r="K94" s="26">
        <v>0</v>
      </c>
      <c r="L94" s="24">
        <v>1041326989</v>
      </c>
    </row>
    <row r="95" spans="1:12" ht="12.75">
      <c r="A95" t="s">
        <v>438</v>
      </c>
      <c r="B95" s="21" t="s">
        <v>203</v>
      </c>
      <c r="C95" s="66" t="s">
        <v>439</v>
      </c>
      <c r="D95" s="23">
        <v>35470018</v>
      </c>
      <c r="E95" s="24">
        <v>0</v>
      </c>
      <c r="F95" s="23">
        <v>358757832.7776455</v>
      </c>
      <c r="G95" s="26">
        <v>78734747.36858597</v>
      </c>
      <c r="H95" s="26">
        <v>140157631.03004184</v>
      </c>
      <c r="I95" s="26">
        <v>423109142.6749052</v>
      </c>
      <c r="J95" s="26">
        <v>156982030.15560326</v>
      </c>
      <c r="K95" s="26">
        <v>0</v>
      </c>
      <c r="L95" s="24">
        <v>1157741384</v>
      </c>
    </row>
    <row r="96" spans="1:12" ht="12.75">
      <c r="A96" t="s">
        <v>440</v>
      </c>
      <c r="B96" s="21" t="s">
        <v>203</v>
      </c>
      <c r="C96" s="66" t="s">
        <v>255</v>
      </c>
      <c r="D96" s="23">
        <v>32365890</v>
      </c>
      <c r="E96" s="24">
        <v>0</v>
      </c>
      <c r="F96" s="23">
        <v>261896894.2557351</v>
      </c>
      <c r="G96" s="26">
        <v>36592096.098474815</v>
      </c>
      <c r="H96" s="26">
        <v>96144418.21530436</v>
      </c>
      <c r="I96" s="26">
        <v>504272986.2308524</v>
      </c>
      <c r="J96" s="26">
        <v>157516260.01873752</v>
      </c>
      <c r="K96" s="26">
        <v>0</v>
      </c>
      <c r="L96" s="24">
        <v>1056422655</v>
      </c>
    </row>
    <row r="97" spans="1:12" ht="12.75">
      <c r="A97" t="s">
        <v>441</v>
      </c>
      <c r="B97" s="21" t="s">
        <v>203</v>
      </c>
      <c r="C97" s="66" t="s">
        <v>442</v>
      </c>
      <c r="D97" s="23">
        <v>60963867</v>
      </c>
      <c r="E97" s="24">
        <v>0</v>
      </c>
      <c r="F97" s="23">
        <v>641005218.2728478</v>
      </c>
      <c r="G97" s="26">
        <v>94542826.30454586</v>
      </c>
      <c r="H97" s="26">
        <v>179745070.77840853</v>
      </c>
      <c r="I97" s="26">
        <v>492345058.35947376</v>
      </c>
      <c r="J97" s="26">
        <v>161865120.49174294</v>
      </c>
      <c r="K97" s="26">
        <v>420357320.76456887</v>
      </c>
      <c r="L97" s="24">
        <v>1989860615</v>
      </c>
    </row>
    <row r="98" spans="1:12" ht="12.75">
      <c r="A98" t="s">
        <v>443</v>
      </c>
      <c r="B98" s="21" t="s">
        <v>203</v>
      </c>
      <c r="C98" s="66" t="s">
        <v>444</v>
      </c>
      <c r="D98" s="23">
        <v>47306972</v>
      </c>
      <c r="E98" s="24">
        <v>0</v>
      </c>
      <c r="F98" s="23">
        <v>320682947.1494288</v>
      </c>
      <c r="G98" s="26">
        <v>31652835.54926539</v>
      </c>
      <c r="H98" s="26">
        <v>97281426.2130184</v>
      </c>
      <c r="I98" s="26">
        <v>703299102.967572</v>
      </c>
      <c r="J98" s="26">
        <v>157070509.68365005</v>
      </c>
      <c r="K98" s="26">
        <v>234112736.67723435</v>
      </c>
      <c r="L98" s="24">
        <v>1544099558</v>
      </c>
    </row>
    <row r="99" spans="1:12" ht="12.75">
      <c r="A99" t="s">
        <v>445</v>
      </c>
      <c r="B99" s="21" t="s">
        <v>203</v>
      </c>
      <c r="C99" s="66" t="s">
        <v>446</v>
      </c>
      <c r="D99" s="23">
        <v>29531205</v>
      </c>
      <c r="E99" s="24">
        <v>0</v>
      </c>
      <c r="F99" s="23">
        <v>297169236.8706929</v>
      </c>
      <c r="G99" s="26">
        <v>39758602.24264621</v>
      </c>
      <c r="H99" s="26">
        <v>99665475.24048336</v>
      </c>
      <c r="I99" s="26">
        <v>364508378.0833162</v>
      </c>
      <c r="J99" s="26">
        <v>162796827.40112495</v>
      </c>
      <c r="K99" s="26">
        <v>0</v>
      </c>
      <c r="L99" s="24">
        <v>963898520</v>
      </c>
    </row>
    <row r="100" spans="1:12" ht="12.75">
      <c r="A100" t="s">
        <v>447</v>
      </c>
      <c r="B100" s="21" t="s">
        <v>203</v>
      </c>
      <c r="C100" s="66" t="s">
        <v>448</v>
      </c>
      <c r="D100" s="23">
        <v>14523930</v>
      </c>
      <c r="E100" s="24">
        <v>0</v>
      </c>
      <c r="F100" s="23">
        <v>148933526.7081952</v>
      </c>
      <c r="G100" s="26">
        <v>33315556.92226658</v>
      </c>
      <c r="H100" s="26">
        <v>14622167.368451681</v>
      </c>
      <c r="I100" s="26">
        <v>277189808.2077589</v>
      </c>
      <c r="J100" s="26">
        <v>0</v>
      </c>
      <c r="K100" s="26">
        <v>0</v>
      </c>
      <c r="L100" s="24">
        <v>474061059</v>
      </c>
    </row>
    <row r="101" spans="1:12" ht="12.75">
      <c r="A101" t="s">
        <v>449</v>
      </c>
      <c r="B101" s="21" t="s">
        <v>203</v>
      </c>
      <c r="C101" s="66" t="s">
        <v>450</v>
      </c>
      <c r="D101" s="23">
        <v>50565190</v>
      </c>
      <c r="E101" s="24">
        <v>0</v>
      </c>
      <c r="F101" s="23">
        <v>554158066.5942953</v>
      </c>
      <c r="G101" s="26">
        <v>126085628.8217744</v>
      </c>
      <c r="H101" s="26">
        <v>150243992.30008587</v>
      </c>
      <c r="I101" s="26">
        <v>819960123.5021893</v>
      </c>
      <c r="J101" s="26">
        <v>0</v>
      </c>
      <c r="K101" s="26">
        <v>0</v>
      </c>
      <c r="L101" s="24">
        <v>1650447811</v>
      </c>
    </row>
    <row r="102" spans="1:12" ht="12.75">
      <c r="A102" t="s">
        <v>451</v>
      </c>
      <c r="B102" s="21" t="s">
        <v>203</v>
      </c>
      <c r="C102" s="66" t="s">
        <v>452</v>
      </c>
      <c r="D102" s="23">
        <v>38375139</v>
      </c>
      <c r="E102" s="24">
        <v>0</v>
      </c>
      <c r="F102" s="23">
        <v>357023009.32004344</v>
      </c>
      <c r="G102" s="26">
        <v>76362924.23356956</v>
      </c>
      <c r="H102" s="26">
        <v>126342372.56319368</v>
      </c>
      <c r="I102" s="26">
        <v>534988883.31273556</v>
      </c>
      <c r="J102" s="26">
        <v>157847349.5443908</v>
      </c>
      <c r="K102" s="26">
        <v>0</v>
      </c>
      <c r="L102" s="24">
        <v>1252564539</v>
      </c>
    </row>
    <row r="103" spans="1:12" ht="12.75">
      <c r="A103" t="s">
        <v>453</v>
      </c>
      <c r="B103" s="21" t="s">
        <v>203</v>
      </c>
      <c r="C103" s="66" t="s">
        <v>454</v>
      </c>
      <c r="D103" s="23">
        <v>32736616</v>
      </c>
      <c r="E103" s="24">
        <v>0</v>
      </c>
      <c r="F103" s="23">
        <v>344201218.21580356</v>
      </c>
      <c r="G103" s="26">
        <v>101315970.72103602</v>
      </c>
      <c r="H103" s="26">
        <v>175355975.38938332</v>
      </c>
      <c r="I103" s="26">
        <v>280843563.90561634</v>
      </c>
      <c r="J103" s="26">
        <v>166806417.081877</v>
      </c>
      <c r="K103" s="26">
        <v>0</v>
      </c>
      <c r="L103" s="24">
        <v>1068523145</v>
      </c>
    </row>
    <row r="104" spans="1:12" ht="12.75">
      <c r="A104" t="s">
        <v>455</v>
      </c>
      <c r="B104" s="21" t="s">
        <v>203</v>
      </c>
      <c r="C104" s="66" t="s">
        <v>456</v>
      </c>
      <c r="D104" s="23">
        <v>76145137</v>
      </c>
      <c r="E104" s="24">
        <v>0</v>
      </c>
      <c r="F104" s="23">
        <v>686826650.2184987</v>
      </c>
      <c r="G104" s="26">
        <v>127393799.31376798</v>
      </c>
      <c r="H104" s="26">
        <v>281977983.4330849</v>
      </c>
      <c r="I104" s="26">
        <v>774883437.9284333</v>
      </c>
      <c r="J104" s="26">
        <v>157695035.03187364</v>
      </c>
      <c r="K104" s="26">
        <v>456600350.4260564</v>
      </c>
      <c r="L104" s="24">
        <v>2485377256</v>
      </c>
    </row>
    <row r="105" spans="1:12" ht="12.75">
      <c r="A105" t="s">
        <v>457</v>
      </c>
      <c r="B105" s="21" t="s">
        <v>203</v>
      </c>
      <c r="C105" s="66" t="s">
        <v>458</v>
      </c>
      <c r="D105" s="23">
        <v>51415811</v>
      </c>
      <c r="E105" s="24">
        <v>0</v>
      </c>
      <c r="F105" s="23">
        <v>437622115.6591281</v>
      </c>
      <c r="G105" s="26">
        <v>88393202.40293114</v>
      </c>
      <c r="H105" s="26">
        <v>143397492.52890447</v>
      </c>
      <c r="I105" s="26">
        <v>530699327.09659535</v>
      </c>
      <c r="J105" s="26">
        <v>168087800.15970385</v>
      </c>
      <c r="K105" s="26">
        <v>310012129.5568147</v>
      </c>
      <c r="L105" s="24">
        <v>1678212067</v>
      </c>
    </row>
    <row r="106" spans="1:12" ht="12.75">
      <c r="A106" t="s">
        <v>459</v>
      </c>
      <c r="B106" s="21" t="s">
        <v>203</v>
      </c>
      <c r="C106" s="66" t="s">
        <v>460</v>
      </c>
      <c r="D106" s="23">
        <v>41724615</v>
      </c>
      <c r="E106" s="24">
        <v>0</v>
      </c>
      <c r="F106" s="23">
        <v>459245317.8918791</v>
      </c>
      <c r="G106" s="26">
        <v>67022342.40288638</v>
      </c>
      <c r="H106" s="26">
        <v>178375770.82417226</v>
      </c>
      <c r="I106" s="26">
        <v>494411344.8987202</v>
      </c>
      <c r="J106" s="26">
        <v>162836643.16499984</v>
      </c>
      <c r="K106" s="26">
        <v>0</v>
      </c>
      <c r="L106" s="24">
        <v>1361891419</v>
      </c>
    </row>
    <row r="107" spans="1:12" ht="12.75">
      <c r="A107" t="s">
        <v>461</v>
      </c>
      <c r="B107" s="21" t="s">
        <v>203</v>
      </c>
      <c r="C107" s="66" t="s">
        <v>462</v>
      </c>
      <c r="D107" s="23">
        <v>44802679</v>
      </c>
      <c r="E107" s="24">
        <v>0</v>
      </c>
      <c r="F107" s="23">
        <v>479499896.3089775</v>
      </c>
      <c r="G107" s="26">
        <v>58060763.23810788</v>
      </c>
      <c r="H107" s="26">
        <v>250398503.23851076</v>
      </c>
      <c r="I107" s="26">
        <v>516847991.3892731</v>
      </c>
      <c r="J107" s="26">
        <v>157552281.74163905</v>
      </c>
      <c r="K107" s="26">
        <v>0</v>
      </c>
      <c r="L107" s="24">
        <v>1462359436</v>
      </c>
    </row>
    <row r="108" spans="1:12" ht="12.75">
      <c r="A108" t="s">
        <v>463</v>
      </c>
      <c r="B108" s="21" t="s">
        <v>203</v>
      </c>
      <c r="C108" s="66" t="s">
        <v>464</v>
      </c>
      <c r="D108" s="23">
        <v>31894561</v>
      </c>
      <c r="E108" s="24">
        <v>0</v>
      </c>
      <c r="F108" s="23">
        <v>386049392.68599874</v>
      </c>
      <c r="G108" s="26">
        <v>152065650.27491805</v>
      </c>
      <c r="H108" s="26">
        <v>163105631.15594804</v>
      </c>
      <c r="I108" s="26">
        <v>339817810.84909314</v>
      </c>
      <c r="J108" s="26">
        <v>0</v>
      </c>
      <c r="K108" s="26">
        <v>0</v>
      </c>
      <c r="L108" s="24">
        <v>1041038485</v>
      </c>
    </row>
    <row r="109" spans="1:12" ht="12.75">
      <c r="A109" t="s">
        <v>465</v>
      </c>
      <c r="B109" s="21" t="s">
        <v>203</v>
      </c>
      <c r="C109" s="66" t="s">
        <v>466</v>
      </c>
      <c r="D109" s="23">
        <v>57413668</v>
      </c>
      <c r="E109" s="24">
        <v>0</v>
      </c>
      <c r="F109" s="23">
        <v>371678623.83942544</v>
      </c>
      <c r="G109" s="26">
        <v>124007227.1055229</v>
      </c>
      <c r="H109" s="26">
        <v>192924582.8379327</v>
      </c>
      <c r="I109" s="26">
        <v>264349465.82084975</v>
      </c>
      <c r="J109" s="26">
        <v>162800158.28537634</v>
      </c>
      <c r="K109" s="26">
        <v>758222052.3668087</v>
      </c>
      <c r="L109" s="24">
        <v>1873982110</v>
      </c>
    </row>
    <row r="110" spans="1:12" ht="12.75">
      <c r="A110" t="s">
        <v>467</v>
      </c>
      <c r="B110" s="21" t="s">
        <v>203</v>
      </c>
      <c r="C110" s="66" t="s">
        <v>468</v>
      </c>
      <c r="D110" s="23">
        <v>29935964</v>
      </c>
      <c r="E110" s="24">
        <v>0</v>
      </c>
      <c r="F110" s="23">
        <v>274075390.1607319</v>
      </c>
      <c r="G110" s="26">
        <v>34672630.98405432</v>
      </c>
      <c r="H110" s="26">
        <v>119226903.15814447</v>
      </c>
      <c r="I110" s="26">
        <v>389483223.2838231</v>
      </c>
      <c r="J110" s="26">
        <v>159651731.3820093</v>
      </c>
      <c r="K110" s="26">
        <v>0</v>
      </c>
      <c r="L110" s="24">
        <v>977109879</v>
      </c>
    </row>
    <row r="111" spans="1:12" ht="12.75">
      <c r="A111" t="s">
        <v>469</v>
      </c>
      <c r="B111" s="21" t="s">
        <v>203</v>
      </c>
      <c r="C111" s="66" t="s">
        <v>470</v>
      </c>
      <c r="D111" s="23">
        <v>37391662</v>
      </c>
      <c r="E111" s="24">
        <v>0</v>
      </c>
      <c r="F111" s="23">
        <v>388847549.12054014</v>
      </c>
      <c r="G111" s="26">
        <v>210187542.97526863</v>
      </c>
      <c r="H111" s="26">
        <v>169389739.87449667</v>
      </c>
      <c r="I111" s="26">
        <v>291354024.9295407</v>
      </c>
      <c r="J111" s="26">
        <v>160684981.8158724</v>
      </c>
      <c r="K111" s="26">
        <v>0</v>
      </c>
      <c r="L111" s="24">
        <v>1220463839</v>
      </c>
    </row>
    <row r="112" spans="1:12" ht="12.75">
      <c r="A112" t="s">
        <v>471</v>
      </c>
      <c r="B112" s="21" t="s">
        <v>203</v>
      </c>
      <c r="C112" s="66" t="s">
        <v>472</v>
      </c>
      <c r="D112" s="23">
        <v>52372365</v>
      </c>
      <c r="E112" s="24">
        <v>0</v>
      </c>
      <c r="F112" s="23">
        <v>552300969.9456434</v>
      </c>
      <c r="G112" s="26">
        <v>463422453.2618403</v>
      </c>
      <c r="H112" s="26">
        <v>46495068.98179075</v>
      </c>
      <c r="I112" s="26">
        <v>485288442.54727256</v>
      </c>
      <c r="J112" s="26">
        <v>161927072.79780352</v>
      </c>
      <c r="K112" s="26">
        <v>0</v>
      </c>
      <c r="L112" s="24">
        <v>1709434008</v>
      </c>
    </row>
    <row r="113" spans="1:12" ht="12.75">
      <c r="A113" t="s">
        <v>473</v>
      </c>
      <c r="B113" s="21" t="s">
        <v>203</v>
      </c>
      <c r="C113" s="66" t="s">
        <v>474</v>
      </c>
      <c r="D113" s="23">
        <v>47608140</v>
      </c>
      <c r="E113" s="24">
        <v>33555544</v>
      </c>
      <c r="F113" s="23">
        <v>552137113.7571361</v>
      </c>
      <c r="G113" s="26">
        <v>210346479.57709962</v>
      </c>
      <c r="H113" s="26">
        <v>307664583.4674636</v>
      </c>
      <c r="I113" s="26">
        <v>320845780.5496065</v>
      </c>
      <c r="J113" s="26">
        <v>162935740.1136655</v>
      </c>
      <c r="K113" s="26">
        <v>0</v>
      </c>
      <c r="L113" s="24">
        <v>1553929697</v>
      </c>
    </row>
    <row r="114" spans="1:12" ht="12.75">
      <c r="A114" t="s">
        <v>475</v>
      </c>
      <c r="B114" s="21" t="s">
        <v>203</v>
      </c>
      <c r="C114" s="66" t="s">
        <v>476</v>
      </c>
      <c r="D114" s="23">
        <v>28856833</v>
      </c>
      <c r="E114" s="24">
        <v>0</v>
      </c>
      <c r="F114" s="23">
        <v>246673972.47268406</v>
      </c>
      <c r="G114" s="26">
        <v>60224746.20149914</v>
      </c>
      <c r="H114" s="26">
        <v>84273076.64777377</v>
      </c>
      <c r="I114" s="26">
        <v>380920440.363774</v>
      </c>
      <c r="J114" s="26">
        <v>169794800.57692072</v>
      </c>
      <c r="K114" s="26">
        <v>0</v>
      </c>
      <c r="L114" s="24">
        <v>941887036</v>
      </c>
    </row>
    <row r="115" spans="1:12" ht="12.75">
      <c r="A115" t="s">
        <v>477</v>
      </c>
      <c r="B115" s="21" t="s">
        <v>203</v>
      </c>
      <c r="C115" s="66" t="s">
        <v>478</v>
      </c>
      <c r="D115" s="23">
        <v>32719205</v>
      </c>
      <c r="E115" s="24">
        <v>0</v>
      </c>
      <c r="F115" s="23">
        <v>290387567.2318457</v>
      </c>
      <c r="G115" s="26">
        <v>78612488.44410059</v>
      </c>
      <c r="H115" s="26">
        <v>130963759.90874113</v>
      </c>
      <c r="I115" s="26">
        <v>308320162.7245777</v>
      </c>
      <c r="J115" s="26">
        <v>0</v>
      </c>
      <c r="K115" s="26">
        <v>259670861.97325194</v>
      </c>
      <c r="L115" s="24">
        <v>1067954840</v>
      </c>
    </row>
    <row r="116" spans="1:12" ht="12.75">
      <c r="A116" t="s">
        <v>479</v>
      </c>
      <c r="B116" s="21" t="s">
        <v>203</v>
      </c>
      <c r="C116" s="66" t="s">
        <v>480</v>
      </c>
      <c r="D116" s="23">
        <v>47600672</v>
      </c>
      <c r="E116" s="24">
        <v>0</v>
      </c>
      <c r="F116" s="23">
        <v>537728171.7491059</v>
      </c>
      <c r="G116" s="26">
        <v>156063517.10559005</v>
      </c>
      <c r="H116" s="26">
        <v>213341823.2269915</v>
      </c>
      <c r="I116" s="26">
        <v>646552413.2336105</v>
      </c>
      <c r="J116" s="26">
        <v>0</v>
      </c>
      <c r="K116" s="26">
        <v>0</v>
      </c>
      <c r="L116" s="24">
        <v>1553685925</v>
      </c>
    </row>
    <row r="117" spans="1:12" ht="12.75">
      <c r="A117" t="s">
        <v>481</v>
      </c>
      <c r="B117" s="21" t="s">
        <v>203</v>
      </c>
      <c r="C117" s="66" t="s">
        <v>482</v>
      </c>
      <c r="D117" s="23">
        <v>44093001</v>
      </c>
      <c r="E117" s="24">
        <v>0</v>
      </c>
      <c r="F117" s="23">
        <v>348962312.3468764</v>
      </c>
      <c r="G117" s="26">
        <v>32936554.256361898</v>
      </c>
      <c r="H117" s="26">
        <v>51348748.283860415</v>
      </c>
      <c r="I117" s="26">
        <v>425425622.5336999</v>
      </c>
      <c r="J117" s="26">
        <v>163745774.3372988</v>
      </c>
      <c r="K117" s="26">
        <v>416776536.2984028</v>
      </c>
      <c r="L117" s="24">
        <v>1439195548</v>
      </c>
    </row>
    <row r="118" spans="1:12" ht="12.75">
      <c r="A118" t="s">
        <v>483</v>
      </c>
      <c r="B118" s="21" t="s">
        <v>203</v>
      </c>
      <c r="C118" s="66" t="s">
        <v>484</v>
      </c>
      <c r="D118" s="23">
        <v>36519339</v>
      </c>
      <c r="E118" s="24">
        <v>0</v>
      </c>
      <c r="F118" s="23">
        <v>260858941.33503628</v>
      </c>
      <c r="G118" s="26">
        <v>46433939.519548066</v>
      </c>
      <c r="H118" s="26">
        <v>89420177.36860836</v>
      </c>
      <c r="I118" s="26">
        <v>374408885.44966793</v>
      </c>
      <c r="J118" s="26">
        <v>159182297.68943915</v>
      </c>
      <c r="K118" s="26">
        <v>261686981.42593688</v>
      </c>
      <c r="L118" s="24">
        <v>1191991223</v>
      </c>
    </row>
    <row r="119" spans="1:12" ht="12.75">
      <c r="A119" t="s">
        <v>485</v>
      </c>
      <c r="B119" s="21" t="s">
        <v>203</v>
      </c>
      <c r="C119" s="66" t="s">
        <v>486</v>
      </c>
      <c r="D119" s="23">
        <v>46950462</v>
      </c>
      <c r="E119" s="24">
        <v>0</v>
      </c>
      <c r="F119" s="23">
        <v>329013765.86660045</v>
      </c>
      <c r="G119" s="26">
        <v>51837783.98180195</v>
      </c>
      <c r="H119" s="26">
        <v>81094344.61115384</v>
      </c>
      <c r="I119" s="26">
        <v>642970282.8472377</v>
      </c>
      <c r="J119" s="26">
        <v>170165797.75814593</v>
      </c>
      <c r="K119" s="26">
        <v>257381113.39915618</v>
      </c>
      <c r="L119" s="24">
        <v>1532463088</v>
      </c>
    </row>
    <row r="120" spans="1:12" ht="12.75">
      <c r="A120" t="s">
        <v>487</v>
      </c>
      <c r="B120" s="21" t="s">
        <v>203</v>
      </c>
      <c r="C120" s="66" t="s">
        <v>488</v>
      </c>
      <c r="D120" s="23">
        <v>116840868</v>
      </c>
      <c r="E120" s="24">
        <v>0</v>
      </c>
      <c r="F120" s="23">
        <v>1688125687.7382343</v>
      </c>
      <c r="G120" s="26">
        <v>584874468.8456187</v>
      </c>
      <c r="H120" s="26">
        <v>896671403.9606882</v>
      </c>
      <c r="I120" s="26">
        <v>644014379.894529</v>
      </c>
      <c r="J120" s="26">
        <v>0</v>
      </c>
      <c r="K120" s="26">
        <v>0</v>
      </c>
      <c r="L120" s="24">
        <v>3813685940</v>
      </c>
    </row>
    <row r="121" spans="1:12" ht="12.75">
      <c r="A121" t="s">
        <v>489</v>
      </c>
      <c r="B121" s="21" t="s">
        <v>203</v>
      </c>
      <c r="C121" s="66" t="s">
        <v>490</v>
      </c>
      <c r="D121" s="23">
        <v>34338504</v>
      </c>
      <c r="E121" s="24">
        <v>0</v>
      </c>
      <c r="F121" s="23">
        <v>321246631.45497775</v>
      </c>
      <c r="G121" s="26">
        <v>27508258.009210937</v>
      </c>
      <c r="H121" s="26">
        <v>78270163.45554152</v>
      </c>
      <c r="I121" s="26">
        <v>693783716.8271556</v>
      </c>
      <c r="J121" s="26">
        <v>0</v>
      </c>
      <c r="K121" s="26">
        <v>0</v>
      </c>
      <c r="L121" s="24">
        <v>1120808770</v>
      </c>
    </row>
    <row r="122" spans="1:12" ht="12.75">
      <c r="A122" t="s">
        <v>491</v>
      </c>
      <c r="B122" s="21" t="s">
        <v>203</v>
      </c>
      <c r="C122" s="66" t="s">
        <v>492</v>
      </c>
      <c r="D122" s="23">
        <v>58905238</v>
      </c>
      <c r="E122" s="24">
        <v>0</v>
      </c>
      <c r="F122" s="23">
        <v>695613623.4462928</v>
      </c>
      <c r="G122" s="26">
        <v>219381414.0965694</v>
      </c>
      <c r="H122" s="26">
        <v>306662060.2866835</v>
      </c>
      <c r="I122" s="26">
        <v>540070054.8250595</v>
      </c>
      <c r="J122" s="26">
        <v>160939820.14353007</v>
      </c>
      <c r="K122" s="26">
        <v>0</v>
      </c>
      <c r="L122" s="24">
        <v>1922666973</v>
      </c>
    </row>
    <row r="123" spans="1:12" ht="12.75">
      <c r="A123" t="s">
        <v>493</v>
      </c>
      <c r="B123" s="21" t="s">
        <v>203</v>
      </c>
      <c r="C123" s="66" t="s">
        <v>494</v>
      </c>
      <c r="D123" s="23">
        <v>40000385</v>
      </c>
      <c r="E123" s="24">
        <v>0</v>
      </c>
      <c r="F123" s="23">
        <v>402246879.7943406</v>
      </c>
      <c r="G123" s="26">
        <v>41347968.260956176</v>
      </c>
      <c r="H123" s="26">
        <v>103247661.72790505</v>
      </c>
      <c r="I123" s="26">
        <v>598753537.7264714</v>
      </c>
      <c r="J123" s="26">
        <v>160016528.3665823</v>
      </c>
      <c r="K123" s="26">
        <v>0</v>
      </c>
      <c r="L123" s="24">
        <v>1305612576</v>
      </c>
    </row>
    <row r="124" spans="1:12" ht="12.75">
      <c r="A124" t="s">
        <v>495</v>
      </c>
      <c r="B124" s="21" t="s">
        <v>203</v>
      </c>
      <c r="C124" s="66" t="s">
        <v>496</v>
      </c>
      <c r="D124" s="23">
        <v>27701452</v>
      </c>
      <c r="E124" s="24">
        <v>0</v>
      </c>
      <c r="F124" s="23">
        <v>273346676.3855076</v>
      </c>
      <c r="G124" s="26">
        <v>43866502.10535504</v>
      </c>
      <c r="H124" s="26">
        <v>55248807.97494409</v>
      </c>
      <c r="I124" s="26">
        <v>372061261.0391682</v>
      </c>
      <c r="J124" s="26">
        <v>159652152.96994823</v>
      </c>
      <c r="K124" s="26">
        <v>0</v>
      </c>
      <c r="L124" s="24">
        <v>904175400</v>
      </c>
    </row>
    <row r="125" spans="1:12" ht="12.75">
      <c r="A125" t="s">
        <v>497</v>
      </c>
      <c r="B125" s="21" t="s">
        <v>203</v>
      </c>
      <c r="C125" s="66" t="s">
        <v>498</v>
      </c>
      <c r="D125" s="23">
        <v>48416107</v>
      </c>
      <c r="E125" s="24">
        <v>0</v>
      </c>
      <c r="F125" s="23">
        <v>386509823.5427162</v>
      </c>
      <c r="G125" s="26">
        <v>112637147.1283824</v>
      </c>
      <c r="H125" s="26">
        <v>104604735.78969279</v>
      </c>
      <c r="I125" s="26">
        <v>557826465.7037044</v>
      </c>
      <c r="J125" s="26">
        <v>0</v>
      </c>
      <c r="K125" s="26">
        <v>418723573.5533178</v>
      </c>
      <c r="L125" s="24">
        <v>1580301746</v>
      </c>
    </row>
    <row r="126" spans="1:12" ht="12.75">
      <c r="A126" t="s">
        <v>499</v>
      </c>
      <c r="B126" s="21" t="s">
        <v>203</v>
      </c>
      <c r="C126" s="66" t="s">
        <v>500</v>
      </c>
      <c r="D126" s="23">
        <v>39072332</v>
      </c>
      <c r="E126" s="24">
        <v>0</v>
      </c>
      <c r="F126" s="23">
        <v>277528518.26245993</v>
      </c>
      <c r="G126" s="26">
        <v>65530783.52416473</v>
      </c>
      <c r="H126" s="26">
        <v>105582807.18557584</v>
      </c>
      <c r="I126" s="26">
        <v>333734506.7810682</v>
      </c>
      <c r="J126" s="26">
        <v>156770927.7342462</v>
      </c>
      <c r="K126" s="26">
        <v>336173358.28549224</v>
      </c>
      <c r="L126" s="24">
        <v>1275320902</v>
      </c>
    </row>
    <row r="127" spans="1:12" ht="12.75">
      <c r="A127" t="s">
        <v>501</v>
      </c>
      <c r="B127" s="21" t="s">
        <v>203</v>
      </c>
      <c r="C127" s="66" t="s">
        <v>502</v>
      </c>
      <c r="D127" s="23">
        <v>43571816</v>
      </c>
      <c r="E127" s="24">
        <v>0</v>
      </c>
      <c r="F127" s="23">
        <v>399387084.3605804</v>
      </c>
      <c r="G127" s="26">
        <v>52595789.313611306</v>
      </c>
      <c r="H127" s="26">
        <v>100386802.89494711</v>
      </c>
      <c r="I127" s="26">
        <v>869814393.5056956</v>
      </c>
      <c r="J127" s="26">
        <v>0</v>
      </c>
      <c r="K127" s="26">
        <v>0</v>
      </c>
      <c r="L127" s="24">
        <v>1422184070</v>
      </c>
    </row>
    <row r="128" spans="1:12" ht="12.75">
      <c r="A128" t="s">
        <v>503</v>
      </c>
      <c r="B128" s="21" t="s">
        <v>203</v>
      </c>
      <c r="C128" s="66" t="s">
        <v>504</v>
      </c>
      <c r="D128" s="23">
        <v>35993041</v>
      </c>
      <c r="E128" s="24">
        <v>0</v>
      </c>
      <c r="F128" s="23">
        <v>340523067.85570747</v>
      </c>
      <c r="G128" s="26">
        <v>46812942.18545275</v>
      </c>
      <c r="H128" s="26">
        <v>66704469.19922438</v>
      </c>
      <c r="I128" s="26">
        <v>561647369.4245815</v>
      </c>
      <c r="J128" s="26">
        <v>159125018.24987414</v>
      </c>
      <c r="K128" s="26">
        <v>0</v>
      </c>
      <c r="L128" s="24">
        <v>1174812867</v>
      </c>
    </row>
    <row r="129" spans="1:12" ht="12.75">
      <c r="A129" t="s">
        <v>505</v>
      </c>
      <c r="B129" s="21" t="s">
        <v>203</v>
      </c>
      <c r="C129" s="66" t="s">
        <v>506</v>
      </c>
      <c r="D129" s="23">
        <v>45120272</v>
      </c>
      <c r="E129" s="24">
        <v>0</v>
      </c>
      <c r="F129" s="23">
        <v>523488439.97831297</v>
      </c>
      <c r="G129" s="26">
        <v>275339323.8335287</v>
      </c>
      <c r="H129" s="26">
        <v>147493166.49916476</v>
      </c>
      <c r="I129" s="26">
        <v>367196079.51507086</v>
      </c>
      <c r="J129" s="26">
        <v>159208679.79648378</v>
      </c>
      <c r="K129" s="26">
        <v>0</v>
      </c>
      <c r="L129" s="24">
        <v>1472725690</v>
      </c>
    </row>
    <row r="130" spans="1:12" ht="12.75">
      <c r="A130" t="s">
        <v>507</v>
      </c>
      <c r="B130" s="21" t="s">
        <v>203</v>
      </c>
      <c r="C130" s="66" t="s">
        <v>508</v>
      </c>
      <c r="D130" s="23">
        <v>27573941</v>
      </c>
      <c r="E130" s="24">
        <v>0</v>
      </c>
      <c r="F130" s="23">
        <v>304777037.27912575</v>
      </c>
      <c r="G130" s="26">
        <v>73966649.31365608</v>
      </c>
      <c r="H130" s="26">
        <v>121366434.33663864</v>
      </c>
      <c r="I130" s="26">
        <v>399903312.5405831</v>
      </c>
      <c r="J130" s="26">
        <v>0</v>
      </c>
      <c r="K130" s="26">
        <v>0</v>
      </c>
      <c r="L130" s="24">
        <v>900013433</v>
      </c>
    </row>
    <row r="131" spans="1:12" ht="12.75">
      <c r="A131" t="s">
        <v>509</v>
      </c>
      <c r="B131" s="21" t="s">
        <v>203</v>
      </c>
      <c r="C131" s="66" t="s">
        <v>510</v>
      </c>
      <c r="D131" s="23">
        <v>76486512</v>
      </c>
      <c r="E131" s="24">
        <v>335555437</v>
      </c>
      <c r="F131" s="23">
        <v>659452417.269342</v>
      </c>
      <c r="G131" s="26">
        <v>86644899.78279018</v>
      </c>
      <c r="H131" s="26">
        <v>83233875.78964803</v>
      </c>
      <c r="I131" s="26">
        <v>648829578.9725196</v>
      </c>
      <c r="J131" s="26">
        <v>172300185.63721025</v>
      </c>
      <c r="K131" s="26">
        <v>846058789.6722087</v>
      </c>
      <c r="L131" s="24">
        <v>2496519747</v>
      </c>
    </row>
    <row r="132" spans="1:12" ht="12.75">
      <c r="A132" t="s">
        <v>511</v>
      </c>
      <c r="B132" s="21" t="s">
        <v>203</v>
      </c>
      <c r="C132" s="66" t="s">
        <v>512</v>
      </c>
      <c r="D132" s="23">
        <v>49404547</v>
      </c>
      <c r="E132" s="24">
        <v>0</v>
      </c>
      <c r="F132" s="23">
        <v>565855754.3871697</v>
      </c>
      <c r="G132" s="26">
        <v>215224610.66406637</v>
      </c>
      <c r="H132" s="26">
        <v>199013077.27730474</v>
      </c>
      <c r="I132" s="26">
        <v>632470980.532137</v>
      </c>
      <c r="J132" s="26">
        <v>0</v>
      </c>
      <c r="K132" s="26">
        <v>0</v>
      </c>
      <c r="L132" s="24">
        <v>1612564423</v>
      </c>
    </row>
    <row r="133" spans="1:12" ht="12.75">
      <c r="A133" t="s">
        <v>513</v>
      </c>
      <c r="B133" s="21" t="s">
        <v>205</v>
      </c>
      <c r="C133" s="66" t="s">
        <v>514</v>
      </c>
      <c r="D133" s="23">
        <v>842195327</v>
      </c>
      <c r="E133" s="24">
        <v>46977757</v>
      </c>
      <c r="F133" s="23">
        <v>10278909639.608437</v>
      </c>
      <c r="G133" s="26">
        <v>16255289855.834963</v>
      </c>
      <c r="H133" s="26">
        <v>35149440.78954731</v>
      </c>
      <c r="I133" s="26">
        <v>254949593.9268268</v>
      </c>
      <c r="J133" s="26">
        <v>157756617.45461783</v>
      </c>
      <c r="K133" s="26">
        <v>507200339.8370775</v>
      </c>
      <c r="L133" s="24">
        <v>27489255487</v>
      </c>
    </row>
    <row r="134" spans="1:12" ht="12.75">
      <c r="A134" t="s">
        <v>515</v>
      </c>
      <c r="B134" s="21" t="s">
        <v>205</v>
      </c>
      <c r="C134" s="66" t="s">
        <v>516</v>
      </c>
      <c r="D134" s="23">
        <v>47750686</v>
      </c>
      <c r="E134" s="24">
        <v>0</v>
      </c>
      <c r="F134" s="23">
        <v>486404940.97198045</v>
      </c>
      <c r="G134" s="26">
        <v>519343685.321454</v>
      </c>
      <c r="H134" s="26">
        <v>110791037.3686531</v>
      </c>
      <c r="I134" s="26">
        <v>285237889.28326505</v>
      </c>
      <c r="J134" s="26">
        <v>156804843.9956939</v>
      </c>
      <c r="K134" s="26">
        <v>0</v>
      </c>
      <c r="L134" s="24">
        <v>1558582397</v>
      </c>
    </row>
    <row r="135" spans="1:12" ht="12.75">
      <c r="A135" t="s">
        <v>517</v>
      </c>
      <c r="B135" s="21" t="s">
        <v>205</v>
      </c>
      <c r="C135" s="66" t="s">
        <v>518</v>
      </c>
      <c r="D135" s="23">
        <v>44770899</v>
      </c>
      <c r="E135" s="24">
        <v>60399979</v>
      </c>
      <c r="F135" s="23">
        <v>563909921.1638284</v>
      </c>
      <c r="G135" s="26">
        <v>276329621.12186027</v>
      </c>
      <c r="H135" s="26">
        <v>50517387.597359814</v>
      </c>
      <c r="I135" s="26">
        <v>570565223.1279802</v>
      </c>
      <c r="J135" s="26">
        <v>0</v>
      </c>
      <c r="K135" s="26">
        <v>0</v>
      </c>
      <c r="L135" s="24">
        <v>1461322153</v>
      </c>
    </row>
    <row r="136" spans="1:12" ht="12.75">
      <c r="A136" t="s">
        <v>519</v>
      </c>
      <c r="B136" s="21" t="s">
        <v>205</v>
      </c>
      <c r="C136" s="66" t="s">
        <v>520</v>
      </c>
      <c r="D136" s="23">
        <v>39324185</v>
      </c>
      <c r="E136" s="24">
        <v>0</v>
      </c>
      <c r="F136" s="23">
        <v>388297080.65904367</v>
      </c>
      <c r="G136" s="26">
        <v>132015186.65931544</v>
      </c>
      <c r="H136" s="26">
        <v>66508854.92004777</v>
      </c>
      <c r="I136" s="26">
        <v>696720290.2562314</v>
      </c>
      <c r="J136" s="26">
        <v>0</v>
      </c>
      <c r="K136" s="26">
        <v>0</v>
      </c>
      <c r="L136" s="24">
        <v>1283541412</v>
      </c>
    </row>
    <row r="137" spans="1:12" ht="12.75">
      <c r="A137" t="s">
        <v>521</v>
      </c>
      <c r="B137" s="21" t="s">
        <v>205</v>
      </c>
      <c r="C137" s="66" t="s">
        <v>522</v>
      </c>
      <c r="D137" s="23">
        <v>31761419</v>
      </c>
      <c r="E137" s="24">
        <v>0</v>
      </c>
      <c r="F137" s="23">
        <v>289502023.43734264</v>
      </c>
      <c r="G137" s="26">
        <v>232059664.56570348</v>
      </c>
      <c r="H137" s="26">
        <v>29892307.03667588</v>
      </c>
      <c r="I137" s="26">
        <v>322471312.7751808</v>
      </c>
      <c r="J137" s="26">
        <v>162767407.80666846</v>
      </c>
      <c r="K137" s="26">
        <v>0</v>
      </c>
      <c r="L137" s="24">
        <v>1036692716</v>
      </c>
    </row>
    <row r="138" spans="1:12" ht="12.75">
      <c r="A138" t="s">
        <v>523</v>
      </c>
      <c r="B138" s="21" t="s">
        <v>205</v>
      </c>
      <c r="C138" s="66" t="s">
        <v>524</v>
      </c>
      <c r="D138" s="23">
        <v>29462084</v>
      </c>
      <c r="E138" s="24">
        <v>0</v>
      </c>
      <c r="F138" s="23">
        <v>252053966.19707653</v>
      </c>
      <c r="G138" s="26">
        <v>101022549.3022711</v>
      </c>
      <c r="H138" s="26">
        <v>86742706.92237848</v>
      </c>
      <c r="I138" s="26">
        <v>359171013.9561491</v>
      </c>
      <c r="J138" s="26">
        <v>162652194.15963832</v>
      </c>
      <c r="K138" s="26">
        <v>0</v>
      </c>
      <c r="L138" s="24">
        <v>961642431</v>
      </c>
    </row>
    <row r="139" spans="1:12" ht="12.75">
      <c r="A139" t="s">
        <v>525</v>
      </c>
      <c r="B139" s="21" t="s">
        <v>205</v>
      </c>
      <c r="C139" s="66" t="s">
        <v>526</v>
      </c>
      <c r="D139" s="23">
        <v>44296969</v>
      </c>
      <c r="E139" s="24">
        <v>0</v>
      </c>
      <c r="F139" s="23">
        <v>465797083.9600283</v>
      </c>
      <c r="G139" s="26">
        <v>153789501.11016196</v>
      </c>
      <c r="H139" s="26">
        <v>176358498.57016346</v>
      </c>
      <c r="I139" s="26">
        <v>480543967.25125396</v>
      </c>
      <c r="J139" s="26">
        <v>169364022.13626507</v>
      </c>
      <c r="K139" s="26">
        <v>0</v>
      </c>
      <c r="L139" s="24">
        <v>1445853073</v>
      </c>
    </row>
    <row r="140" spans="1:12" ht="12.75">
      <c r="A140" t="s">
        <v>527</v>
      </c>
      <c r="B140" s="21" t="s">
        <v>205</v>
      </c>
      <c r="C140" s="66" t="s">
        <v>528</v>
      </c>
      <c r="D140" s="23">
        <v>73735994</v>
      </c>
      <c r="E140" s="24">
        <v>33555544</v>
      </c>
      <c r="F140" s="23">
        <v>856105701.823669</v>
      </c>
      <c r="G140" s="26">
        <v>1174150258.972711</v>
      </c>
      <c r="H140" s="26">
        <v>46837393.970349826</v>
      </c>
      <c r="I140" s="26">
        <v>329649481.7473414</v>
      </c>
      <c r="J140" s="26">
        <v>0</v>
      </c>
      <c r="K140" s="26">
        <v>0</v>
      </c>
      <c r="L140" s="24">
        <v>2406742837</v>
      </c>
    </row>
    <row r="141" spans="1:12" ht="12.75">
      <c r="A141" t="s">
        <v>529</v>
      </c>
      <c r="B141" s="21" t="s">
        <v>205</v>
      </c>
      <c r="C141" s="66" t="s">
        <v>530</v>
      </c>
      <c r="D141" s="23">
        <v>41158212</v>
      </c>
      <c r="E141" s="24">
        <v>0</v>
      </c>
      <c r="F141" s="23">
        <v>357825124.5037828</v>
      </c>
      <c r="G141" s="26">
        <v>165978715.88135454</v>
      </c>
      <c r="H141" s="26">
        <v>18192127.96342483</v>
      </c>
      <c r="I141" s="26">
        <v>635822415.9321535</v>
      </c>
      <c r="J141" s="26">
        <v>165585669.45606</v>
      </c>
      <c r="K141" s="26">
        <v>0</v>
      </c>
      <c r="L141" s="24">
        <v>1343404054</v>
      </c>
    </row>
    <row r="142" spans="1:12" ht="12.75">
      <c r="A142" t="s">
        <v>531</v>
      </c>
      <c r="B142" s="21" t="s">
        <v>205</v>
      </c>
      <c r="C142" s="66" t="s">
        <v>532</v>
      </c>
      <c r="D142" s="23">
        <v>39437395</v>
      </c>
      <c r="E142" s="24">
        <v>36911098</v>
      </c>
      <c r="F142" s="23">
        <v>452363131.7849066</v>
      </c>
      <c r="G142" s="26">
        <v>326211262.3118961</v>
      </c>
      <c r="H142" s="26">
        <v>15588012.871886197</v>
      </c>
      <c r="I142" s="26">
        <v>493074176.79455656</v>
      </c>
      <c r="J142" s="26">
        <v>0</v>
      </c>
      <c r="K142" s="26">
        <v>0</v>
      </c>
      <c r="L142" s="24">
        <v>1287236584</v>
      </c>
    </row>
    <row r="143" spans="1:12" ht="12.75">
      <c r="A143" t="s">
        <v>533</v>
      </c>
      <c r="B143" s="21" t="s">
        <v>205</v>
      </c>
      <c r="C143" s="66" t="s">
        <v>534</v>
      </c>
      <c r="D143" s="23">
        <v>21786346</v>
      </c>
      <c r="E143" s="24">
        <v>0</v>
      </c>
      <c r="F143" s="23">
        <v>211258069.28194666</v>
      </c>
      <c r="G143" s="26">
        <v>39917538.84447721</v>
      </c>
      <c r="H143" s="26">
        <v>54992064.2335248</v>
      </c>
      <c r="I143" s="26">
        <v>404938654.9097153</v>
      </c>
      <c r="J143" s="26">
        <v>0</v>
      </c>
      <c r="K143" s="26">
        <v>0</v>
      </c>
      <c r="L143" s="24">
        <v>711106327</v>
      </c>
    </row>
    <row r="144" spans="1:12" ht="12.75">
      <c r="A144" t="s">
        <v>535</v>
      </c>
      <c r="B144" s="21" t="s">
        <v>205</v>
      </c>
      <c r="C144" s="66" t="s">
        <v>536</v>
      </c>
      <c r="D144" s="23">
        <v>24227058</v>
      </c>
      <c r="E144" s="24">
        <v>0</v>
      </c>
      <c r="F144" s="23">
        <v>243000371.45138502</v>
      </c>
      <c r="G144" s="26">
        <v>139424077.48312956</v>
      </c>
      <c r="H144" s="26">
        <v>31041540.926838472</v>
      </c>
      <c r="I144" s="26">
        <v>377305196.7956509</v>
      </c>
      <c r="J144" s="26">
        <v>0</v>
      </c>
      <c r="K144" s="26">
        <v>0</v>
      </c>
      <c r="L144" s="24">
        <v>790771187</v>
      </c>
    </row>
    <row r="145" spans="1:12" ht="12.75">
      <c r="A145" t="s">
        <v>537</v>
      </c>
      <c r="B145" s="21" t="s">
        <v>205</v>
      </c>
      <c r="C145" s="66" t="s">
        <v>538</v>
      </c>
      <c r="D145" s="23">
        <v>35018252</v>
      </c>
      <c r="E145" s="24">
        <v>70466642</v>
      </c>
      <c r="F145" s="23">
        <v>417447192.08727014</v>
      </c>
      <c r="G145" s="26">
        <v>131990734.87441836</v>
      </c>
      <c r="H145" s="26">
        <v>109690707.04828468</v>
      </c>
      <c r="I145" s="26">
        <v>483867119.5715208</v>
      </c>
      <c r="J145" s="26">
        <v>0</v>
      </c>
      <c r="K145" s="26">
        <v>0</v>
      </c>
      <c r="L145" s="24">
        <v>1142995754</v>
      </c>
    </row>
    <row r="146" spans="1:12" ht="12.75">
      <c r="A146" t="s">
        <v>539</v>
      </c>
      <c r="B146" s="21" t="s">
        <v>205</v>
      </c>
      <c r="C146" s="66" t="s">
        <v>540</v>
      </c>
      <c r="D146" s="23">
        <v>59586696</v>
      </c>
      <c r="E146" s="24">
        <v>0</v>
      </c>
      <c r="F146" s="23">
        <v>409430424.3308603</v>
      </c>
      <c r="G146" s="26">
        <v>298690778.41023666</v>
      </c>
      <c r="H146" s="26">
        <v>204918183.32994866</v>
      </c>
      <c r="I146" s="26">
        <v>326105336.6194931</v>
      </c>
      <c r="J146" s="26">
        <v>163780643.13184127</v>
      </c>
      <c r="K146" s="26">
        <v>541984399.2638979</v>
      </c>
      <c r="L146" s="24">
        <v>1944909765</v>
      </c>
    </row>
    <row r="147" spans="1:12" ht="12.75">
      <c r="A147" t="s">
        <v>541</v>
      </c>
      <c r="B147" s="21" t="s">
        <v>205</v>
      </c>
      <c r="C147" s="66" t="s">
        <v>542</v>
      </c>
      <c r="D147" s="23">
        <v>53376397</v>
      </c>
      <c r="E147" s="24">
        <v>0</v>
      </c>
      <c r="F147" s="23">
        <v>466926268.14518374</v>
      </c>
      <c r="G147" s="26">
        <v>218721215.9043483</v>
      </c>
      <c r="H147" s="26">
        <v>109152767.78054899</v>
      </c>
      <c r="I147" s="26">
        <v>561452007.6555527</v>
      </c>
      <c r="J147" s="26">
        <v>162295748.5423852</v>
      </c>
      <c r="K147" s="26">
        <v>223657581.90511853</v>
      </c>
      <c r="L147" s="24">
        <v>1742205590</v>
      </c>
    </row>
    <row r="148" spans="1:12" ht="12.75">
      <c r="A148" t="s">
        <v>543</v>
      </c>
      <c r="B148" s="21" t="s">
        <v>205</v>
      </c>
      <c r="C148" s="66" t="s">
        <v>544</v>
      </c>
      <c r="D148" s="23">
        <v>35298441</v>
      </c>
      <c r="E148" s="24">
        <v>20133326</v>
      </c>
      <c r="F148" s="23">
        <v>336807978.53645355</v>
      </c>
      <c r="G148" s="26">
        <v>249359302.380385</v>
      </c>
      <c r="H148" s="26">
        <v>15184558.421084436</v>
      </c>
      <c r="I148" s="26">
        <v>391804353.4495366</v>
      </c>
      <c r="J148" s="26">
        <v>158984935.44003093</v>
      </c>
      <c r="K148" s="26">
        <v>0</v>
      </c>
      <c r="L148" s="24">
        <v>1152141128</v>
      </c>
    </row>
    <row r="149" spans="1:12" ht="12.75">
      <c r="A149" t="s">
        <v>545</v>
      </c>
      <c r="B149" s="21" t="s">
        <v>205</v>
      </c>
      <c r="C149" s="66" t="s">
        <v>435</v>
      </c>
      <c r="D149" s="23">
        <v>78927868</v>
      </c>
      <c r="E149" s="24">
        <v>0</v>
      </c>
      <c r="F149" s="23">
        <v>880243668.7781831</v>
      </c>
      <c r="G149" s="26">
        <v>789548134.3265966</v>
      </c>
      <c r="H149" s="26">
        <v>396815791.2022041</v>
      </c>
      <c r="I149" s="26">
        <v>332322452.37704706</v>
      </c>
      <c r="J149" s="26">
        <v>177275551.81833097</v>
      </c>
      <c r="K149" s="26">
        <v>0</v>
      </c>
      <c r="L149" s="24">
        <v>2576205599</v>
      </c>
    </row>
    <row r="150" spans="1:12" ht="12.75">
      <c r="A150" t="s">
        <v>546</v>
      </c>
      <c r="B150" s="21" t="s">
        <v>205</v>
      </c>
      <c r="C150" s="66" t="s">
        <v>547</v>
      </c>
      <c r="D150" s="23">
        <v>37445161</v>
      </c>
      <c r="E150" s="24">
        <v>0</v>
      </c>
      <c r="F150" s="23">
        <v>377825166.298711</v>
      </c>
      <c r="G150" s="26">
        <v>182911576.9225799</v>
      </c>
      <c r="H150" s="26">
        <v>39978668.3067199</v>
      </c>
      <c r="I150" s="26">
        <v>621494648.860482</v>
      </c>
      <c r="J150" s="26">
        <v>0</v>
      </c>
      <c r="K150" s="26">
        <v>0</v>
      </c>
      <c r="L150" s="24">
        <v>1222210060</v>
      </c>
    </row>
    <row r="151" spans="1:12" ht="12.75">
      <c r="A151" t="s">
        <v>548</v>
      </c>
      <c r="B151" s="21" t="s">
        <v>205</v>
      </c>
      <c r="C151" s="66" t="s">
        <v>549</v>
      </c>
      <c r="D151" s="23">
        <v>50147702</v>
      </c>
      <c r="E151" s="24">
        <v>10066663</v>
      </c>
      <c r="F151" s="23">
        <v>459266717.82472694</v>
      </c>
      <c r="G151" s="26">
        <v>300280144.4285466</v>
      </c>
      <c r="H151" s="26">
        <v>51092004.542441115</v>
      </c>
      <c r="I151" s="26">
        <v>440982207.11637014</v>
      </c>
      <c r="J151" s="26">
        <v>161012172.34167722</v>
      </c>
      <c r="K151" s="26">
        <v>224187739.7254994</v>
      </c>
      <c r="L151" s="24">
        <v>1636820986</v>
      </c>
    </row>
    <row r="152" spans="1:12" ht="12.75">
      <c r="A152" t="s">
        <v>550</v>
      </c>
      <c r="B152" s="21" t="s">
        <v>205</v>
      </c>
      <c r="C152" s="66" t="s">
        <v>551</v>
      </c>
      <c r="D152" s="23">
        <v>238227253</v>
      </c>
      <c r="E152" s="24">
        <v>33555544</v>
      </c>
      <c r="F152" s="23">
        <v>3054951608.756728</v>
      </c>
      <c r="G152" s="26">
        <v>3986460073.0175037</v>
      </c>
      <c r="H152" s="26">
        <v>24953046.487466455</v>
      </c>
      <c r="I152" s="26">
        <v>211334126.22661373</v>
      </c>
      <c r="J152" s="26">
        <v>174047553.6078084</v>
      </c>
      <c r="K152" s="26">
        <v>323991134.27320063</v>
      </c>
      <c r="L152" s="24">
        <v>7775737542</v>
      </c>
    </row>
    <row r="153" spans="1:12" ht="12.75">
      <c r="A153" t="s">
        <v>552</v>
      </c>
      <c r="B153" s="21" t="s">
        <v>205</v>
      </c>
      <c r="C153" s="66" t="s">
        <v>553</v>
      </c>
      <c r="D153" s="23">
        <v>35838264</v>
      </c>
      <c r="E153" s="24">
        <v>33555544</v>
      </c>
      <c r="F153" s="23">
        <v>468162154.00309443</v>
      </c>
      <c r="G153" s="26">
        <v>125926692.2199434</v>
      </c>
      <c r="H153" s="26">
        <v>11577920.148765668</v>
      </c>
      <c r="I153" s="26">
        <v>564094165.7189063</v>
      </c>
      <c r="J153" s="26">
        <v>0</v>
      </c>
      <c r="K153" s="26">
        <v>0</v>
      </c>
      <c r="L153" s="24">
        <v>1169760932</v>
      </c>
    </row>
    <row r="154" spans="1:12" ht="12.75">
      <c r="A154" t="s">
        <v>554</v>
      </c>
      <c r="B154" s="21" t="s">
        <v>205</v>
      </c>
      <c r="C154" s="66" t="s">
        <v>555</v>
      </c>
      <c r="D154" s="23">
        <v>33121036</v>
      </c>
      <c r="E154" s="24">
        <v>0</v>
      </c>
      <c r="F154" s="23">
        <v>357858283.61924016</v>
      </c>
      <c r="G154" s="26">
        <v>92488876.37319143</v>
      </c>
      <c r="H154" s="26">
        <v>84762112.3457153</v>
      </c>
      <c r="I154" s="26">
        <v>384991578.1357054</v>
      </c>
      <c r="J154" s="26">
        <v>160969757.44364637</v>
      </c>
      <c r="K154" s="26">
        <v>0</v>
      </c>
      <c r="L154" s="24">
        <v>1081070608</v>
      </c>
    </row>
    <row r="155" spans="1:12" ht="12.75">
      <c r="A155" t="s">
        <v>556</v>
      </c>
      <c r="B155" s="21" t="s">
        <v>205</v>
      </c>
      <c r="C155" s="66" t="s">
        <v>557</v>
      </c>
      <c r="D155" s="23">
        <v>24673223</v>
      </c>
      <c r="E155" s="24">
        <v>0</v>
      </c>
      <c r="F155" s="23">
        <v>228333792.4469497</v>
      </c>
      <c r="G155" s="26">
        <v>107477820.51509927</v>
      </c>
      <c r="H155" s="26">
        <v>9181645.228852183</v>
      </c>
      <c r="I155" s="26">
        <v>460340732.6773058</v>
      </c>
      <c r="J155" s="26">
        <v>0</v>
      </c>
      <c r="K155" s="26">
        <v>0</v>
      </c>
      <c r="L155" s="24">
        <v>805333991</v>
      </c>
    </row>
    <row r="156" spans="1:12" ht="12.75">
      <c r="A156" t="s">
        <v>558</v>
      </c>
      <c r="B156" s="21" t="s">
        <v>559</v>
      </c>
      <c r="C156" s="66" t="s">
        <v>170</v>
      </c>
      <c r="D156" s="23">
        <v>3782173445</v>
      </c>
      <c r="E156" s="24">
        <v>0</v>
      </c>
      <c r="F156" s="23">
        <v>39190428182.55637</v>
      </c>
      <c r="G156" s="26">
        <v>83749869580.43858</v>
      </c>
      <c r="H156" s="26">
        <v>193071293.54731518</v>
      </c>
      <c r="I156" s="26">
        <v>158721772.14012414</v>
      </c>
      <c r="J156" s="26">
        <v>158050507.4608717</v>
      </c>
      <c r="K156" s="26">
        <v>0</v>
      </c>
      <c r="L156" s="24">
        <v>123450141318.00024</v>
      </c>
    </row>
    <row r="157" spans="1:12" ht="12.75">
      <c r="A157" t="s">
        <v>560</v>
      </c>
      <c r="B157" s="21" t="s">
        <v>207</v>
      </c>
      <c r="C157" s="66" t="s">
        <v>561</v>
      </c>
      <c r="D157" s="23">
        <v>615781803</v>
      </c>
      <c r="E157" s="24">
        <v>0</v>
      </c>
      <c r="F157" s="23">
        <v>7212089565.766733</v>
      </c>
      <c r="G157" s="26">
        <v>11036166402.586046</v>
      </c>
      <c r="H157" s="26">
        <v>923042653.9721851</v>
      </c>
      <c r="I157" s="26">
        <v>303785870.8413325</v>
      </c>
      <c r="J157" s="26">
        <v>170970345.32887152</v>
      </c>
      <c r="K157" s="26">
        <v>453063204.0401075</v>
      </c>
      <c r="L157" s="24">
        <v>20099118043</v>
      </c>
    </row>
    <row r="158" spans="1:12" ht="12.75">
      <c r="A158" t="s">
        <v>562</v>
      </c>
      <c r="B158" s="21" t="s">
        <v>207</v>
      </c>
      <c r="C158" s="66" t="s">
        <v>563</v>
      </c>
      <c r="D158" s="23">
        <v>65676077</v>
      </c>
      <c r="E158" s="24">
        <v>0</v>
      </c>
      <c r="F158" s="23">
        <v>584010219.115809</v>
      </c>
      <c r="G158" s="26">
        <v>97489266.38464355</v>
      </c>
      <c r="H158" s="26">
        <v>217449723.0897003</v>
      </c>
      <c r="I158" s="26">
        <v>818936399.9641907</v>
      </c>
      <c r="J158" s="26">
        <v>188566176.23629257</v>
      </c>
      <c r="K158" s="26">
        <v>237215362.9537983</v>
      </c>
      <c r="L158" s="24">
        <v>2143667148</v>
      </c>
    </row>
    <row r="159" spans="1:12" ht="12.75">
      <c r="A159" t="s">
        <v>564</v>
      </c>
      <c r="B159" s="21" t="s">
        <v>207</v>
      </c>
      <c r="C159" s="66" t="s">
        <v>565</v>
      </c>
      <c r="D159" s="23">
        <v>41969463</v>
      </c>
      <c r="E159" s="24">
        <v>57044424</v>
      </c>
      <c r="F159" s="23">
        <v>433138725.62130713</v>
      </c>
      <c r="G159" s="26">
        <v>59381159.62255001</v>
      </c>
      <c r="H159" s="26">
        <v>104005667.0597144</v>
      </c>
      <c r="I159" s="26">
        <v>773357735.2639495</v>
      </c>
      <c r="J159" s="26">
        <v>0</v>
      </c>
      <c r="K159" s="26">
        <v>0</v>
      </c>
      <c r="L159" s="24">
        <v>1369883288</v>
      </c>
    </row>
    <row r="160" spans="1:12" ht="12.75">
      <c r="A160" t="s">
        <v>566</v>
      </c>
      <c r="B160" s="21" t="s">
        <v>207</v>
      </c>
      <c r="C160" s="66" t="s">
        <v>567</v>
      </c>
      <c r="D160" s="23">
        <v>46428680</v>
      </c>
      <c r="E160" s="24">
        <v>30199989</v>
      </c>
      <c r="F160" s="23">
        <v>400424272.2456567</v>
      </c>
      <c r="G160" s="26">
        <v>62217566.670610875</v>
      </c>
      <c r="H160" s="26">
        <v>58121892.700350575</v>
      </c>
      <c r="I160" s="26">
        <v>826629408.239376</v>
      </c>
      <c r="J160" s="26">
        <v>168038960.5243582</v>
      </c>
      <c r="K160" s="26">
        <v>0</v>
      </c>
      <c r="L160" s="24">
        <v>1515432100</v>
      </c>
    </row>
    <row r="161" spans="1:12" ht="12.75">
      <c r="A161" t="s">
        <v>568</v>
      </c>
      <c r="B161" s="21" t="s">
        <v>207</v>
      </c>
      <c r="C161" s="66" t="s">
        <v>569</v>
      </c>
      <c r="D161" s="23">
        <v>63924544</v>
      </c>
      <c r="E161" s="24">
        <v>0</v>
      </c>
      <c r="F161" s="23">
        <v>783417238.1267672</v>
      </c>
      <c r="G161" s="26">
        <v>593469271.2369411</v>
      </c>
      <c r="H161" s="26">
        <v>148679078.06667298</v>
      </c>
      <c r="I161" s="26">
        <v>560931537.2511649</v>
      </c>
      <c r="J161" s="26">
        <v>0</v>
      </c>
      <c r="K161" s="26">
        <v>0</v>
      </c>
      <c r="L161" s="24">
        <v>2086497125</v>
      </c>
    </row>
    <row r="162" spans="1:12" ht="12.75">
      <c r="A162" t="s">
        <v>570</v>
      </c>
      <c r="B162" s="21" t="s">
        <v>207</v>
      </c>
      <c r="C162" s="66" t="s">
        <v>571</v>
      </c>
      <c r="D162" s="23">
        <v>33537653</v>
      </c>
      <c r="E162" s="24">
        <v>0</v>
      </c>
      <c r="F162" s="23">
        <v>252158355.04298717</v>
      </c>
      <c r="G162" s="26">
        <v>44086568.16942873</v>
      </c>
      <c r="H162" s="26">
        <v>37729104.096188866</v>
      </c>
      <c r="I162" s="26">
        <v>583232971.368893</v>
      </c>
      <c r="J162" s="26">
        <v>177461987.96170068</v>
      </c>
      <c r="K162" s="26">
        <v>0</v>
      </c>
      <c r="L162" s="24">
        <v>1094668987</v>
      </c>
    </row>
    <row r="163" spans="1:12" ht="12.75">
      <c r="A163" t="s">
        <v>572</v>
      </c>
      <c r="B163" s="21" t="s">
        <v>207</v>
      </c>
      <c r="C163" s="66" t="s">
        <v>573</v>
      </c>
      <c r="D163" s="23">
        <v>53213266</v>
      </c>
      <c r="E163" s="24">
        <v>134222175</v>
      </c>
      <c r="F163" s="23">
        <v>542404326.8370072</v>
      </c>
      <c r="G163" s="26">
        <v>67804799.51959282</v>
      </c>
      <c r="H163" s="26">
        <v>152139005.6296093</v>
      </c>
      <c r="I163" s="26">
        <v>729231926.8915708</v>
      </c>
      <c r="J163" s="26">
        <v>245300940.30501577</v>
      </c>
      <c r="K163" s="26">
        <v>0</v>
      </c>
      <c r="L163" s="24">
        <v>1736880999</v>
      </c>
    </row>
    <row r="164" spans="1:12" ht="12.75">
      <c r="A164" t="s">
        <v>574</v>
      </c>
      <c r="B164" s="21" t="s">
        <v>207</v>
      </c>
      <c r="C164" s="66" t="s">
        <v>575</v>
      </c>
      <c r="D164" s="23">
        <v>39748063</v>
      </c>
      <c r="E164" s="24">
        <v>46977761</v>
      </c>
      <c r="F164" s="23">
        <v>478668511.5393891</v>
      </c>
      <c r="G164" s="26">
        <v>108480343.6958794</v>
      </c>
      <c r="H164" s="26">
        <v>129777848.34123293</v>
      </c>
      <c r="I164" s="26">
        <v>580450058.8585864</v>
      </c>
      <c r="J164" s="26">
        <v>0</v>
      </c>
      <c r="K164" s="26">
        <v>0</v>
      </c>
      <c r="L164" s="24">
        <v>1297376762</v>
      </c>
    </row>
    <row r="165" spans="1:12" ht="12.75">
      <c r="A165" t="s">
        <v>576</v>
      </c>
      <c r="B165" s="21" t="s">
        <v>207</v>
      </c>
      <c r="C165" s="66" t="s">
        <v>577</v>
      </c>
      <c r="D165" s="23">
        <v>74655123</v>
      </c>
      <c r="E165" s="24">
        <v>57044424</v>
      </c>
      <c r="F165" s="23">
        <v>350556218.20669514</v>
      </c>
      <c r="G165" s="26">
        <v>54380769.61109789</v>
      </c>
      <c r="H165" s="26">
        <v>34880471.155679464</v>
      </c>
      <c r="I165" s="26">
        <v>768765349.6626196</v>
      </c>
      <c r="J165" s="26">
        <v>173121423.031361</v>
      </c>
      <c r="K165" s="26">
        <v>1055038994.0272881</v>
      </c>
      <c r="L165" s="24">
        <v>2436743226</v>
      </c>
    </row>
    <row r="166" spans="1:12" ht="12.75">
      <c r="A166" t="s">
        <v>578</v>
      </c>
      <c r="B166" s="21" t="s">
        <v>207</v>
      </c>
      <c r="C166" s="66" t="s">
        <v>579</v>
      </c>
      <c r="D166" s="23">
        <v>37470870</v>
      </c>
      <c r="E166" s="24">
        <v>63755533</v>
      </c>
      <c r="F166" s="23">
        <v>389560513.05211055</v>
      </c>
      <c r="G166" s="26">
        <v>89591339.86288789</v>
      </c>
      <c r="H166" s="26">
        <v>48610148.375387855</v>
      </c>
      <c r="I166" s="26">
        <v>695287180.0413418</v>
      </c>
      <c r="J166" s="26">
        <v>0</v>
      </c>
      <c r="K166" s="26">
        <v>0</v>
      </c>
      <c r="L166" s="24">
        <v>1223049181</v>
      </c>
    </row>
    <row r="167" spans="1:12" ht="12.75">
      <c r="A167" t="s">
        <v>580</v>
      </c>
      <c r="B167" s="21" t="s">
        <v>207</v>
      </c>
      <c r="C167" s="66" t="s">
        <v>219</v>
      </c>
      <c r="D167" s="23">
        <v>58696604</v>
      </c>
      <c r="E167" s="24">
        <v>80533305</v>
      </c>
      <c r="F167" s="23">
        <v>607309108.1828711</v>
      </c>
      <c r="G167" s="26">
        <v>77133155.45782746</v>
      </c>
      <c r="H167" s="26">
        <v>186383730.37796476</v>
      </c>
      <c r="I167" s="26">
        <v>771411579.8150116</v>
      </c>
      <c r="J167" s="26">
        <v>0</v>
      </c>
      <c r="K167" s="26">
        <v>273619572.1046366</v>
      </c>
      <c r="L167" s="24">
        <v>1915857146</v>
      </c>
    </row>
    <row r="168" spans="1:12" ht="12.75">
      <c r="A168" t="s">
        <v>581</v>
      </c>
      <c r="B168" s="21" t="s">
        <v>207</v>
      </c>
      <c r="C168" s="66" t="s">
        <v>582</v>
      </c>
      <c r="D168" s="23">
        <v>36874499</v>
      </c>
      <c r="E168" s="24">
        <v>0</v>
      </c>
      <c r="F168" s="23">
        <v>304098454.3481591</v>
      </c>
      <c r="G168" s="26">
        <v>101083678.76451379</v>
      </c>
      <c r="H168" s="26">
        <v>45993807.39140069</v>
      </c>
      <c r="I168" s="26">
        <v>595173173.9323508</v>
      </c>
      <c r="J168" s="26">
        <v>157234529.55952945</v>
      </c>
      <c r="K168" s="26">
        <v>0</v>
      </c>
      <c r="L168" s="24">
        <v>1203583644</v>
      </c>
    </row>
    <row r="169" spans="1:12" ht="12.75">
      <c r="A169" t="s">
        <v>583</v>
      </c>
      <c r="B169" s="21" t="s">
        <v>207</v>
      </c>
      <c r="C169" s="66" t="s">
        <v>584</v>
      </c>
      <c r="D169" s="23">
        <v>88645166</v>
      </c>
      <c r="E169" s="24">
        <v>0</v>
      </c>
      <c r="F169" s="23">
        <v>1245312666.847227</v>
      </c>
      <c r="G169" s="26">
        <v>573883391.5343828</v>
      </c>
      <c r="H169" s="26">
        <v>406877700.6873511</v>
      </c>
      <c r="I169" s="26">
        <v>667304449.9945375</v>
      </c>
      <c r="J169" s="26">
        <v>0</v>
      </c>
      <c r="K169" s="26">
        <v>0</v>
      </c>
      <c r="L169" s="24">
        <v>2893378209</v>
      </c>
    </row>
    <row r="170" spans="1:12" ht="12.75">
      <c r="A170" t="s">
        <v>585</v>
      </c>
      <c r="B170" s="21" t="s">
        <v>207</v>
      </c>
      <c r="C170" s="66" t="s">
        <v>586</v>
      </c>
      <c r="D170" s="23">
        <v>42256575</v>
      </c>
      <c r="E170" s="24">
        <v>107377740</v>
      </c>
      <c r="F170" s="23">
        <v>418509459.68944764</v>
      </c>
      <c r="G170" s="26">
        <v>56422493.65000376</v>
      </c>
      <c r="H170" s="26">
        <v>61667401.51042665</v>
      </c>
      <c r="I170" s="26">
        <v>681892702.8497568</v>
      </c>
      <c r="J170" s="26">
        <v>160762562.7176128</v>
      </c>
      <c r="K170" s="26">
        <v>0</v>
      </c>
      <c r="L170" s="24">
        <v>1379254620</v>
      </c>
    </row>
    <row r="171" spans="1:12" ht="12.75">
      <c r="A171" t="s">
        <v>587</v>
      </c>
      <c r="B171" s="21" t="s">
        <v>207</v>
      </c>
      <c r="C171" s="66" t="s">
        <v>588</v>
      </c>
      <c r="D171" s="23">
        <v>44284819</v>
      </c>
      <c r="E171" s="24">
        <v>100666631</v>
      </c>
      <c r="F171" s="23">
        <v>521157881.36474407</v>
      </c>
      <c r="G171" s="26">
        <v>48659051.94518202</v>
      </c>
      <c r="H171" s="26">
        <v>102281816.22447053</v>
      </c>
      <c r="I171" s="26">
        <v>773357735.2639495</v>
      </c>
      <c r="J171" s="26">
        <v>0</v>
      </c>
      <c r="K171" s="26">
        <v>0</v>
      </c>
      <c r="L171" s="24">
        <v>1445456485</v>
      </c>
    </row>
    <row r="172" spans="1:12" ht="12.75">
      <c r="A172" t="s">
        <v>589</v>
      </c>
      <c r="B172" s="21" t="s">
        <v>207</v>
      </c>
      <c r="C172" s="66" t="s">
        <v>590</v>
      </c>
      <c r="D172" s="23">
        <v>44107594</v>
      </c>
      <c r="E172" s="24">
        <v>140933283</v>
      </c>
      <c r="F172" s="23">
        <v>506543099.9651204</v>
      </c>
      <c r="G172" s="26">
        <v>41837003.9588977</v>
      </c>
      <c r="H172" s="26">
        <v>116097074.69131868</v>
      </c>
      <c r="I172" s="26">
        <v>775194689.5044814</v>
      </c>
      <c r="J172" s="26">
        <v>0</v>
      </c>
      <c r="K172" s="26">
        <v>0</v>
      </c>
      <c r="L172" s="24">
        <v>1439671868</v>
      </c>
    </row>
    <row r="173" spans="1:12" ht="12.75">
      <c r="A173" t="s">
        <v>591</v>
      </c>
      <c r="B173" s="21" t="s">
        <v>207</v>
      </c>
      <c r="C173" s="66" t="s">
        <v>592</v>
      </c>
      <c r="D173" s="23">
        <v>148235315</v>
      </c>
      <c r="E173" s="24">
        <v>281866567</v>
      </c>
      <c r="F173" s="23">
        <v>2076772961.1004677</v>
      </c>
      <c r="G173" s="26">
        <v>1152877206.1122546</v>
      </c>
      <c r="H173" s="26">
        <v>860226018.5715959</v>
      </c>
      <c r="I173" s="26">
        <v>590763620.61765</v>
      </c>
      <c r="J173" s="26">
        <v>157760875.92809153</v>
      </c>
      <c r="K173" s="26">
        <v>0</v>
      </c>
      <c r="L173" s="24">
        <v>4838400682</v>
      </c>
    </row>
    <row r="174" spans="1:12" ht="12.75">
      <c r="A174" t="s">
        <v>593</v>
      </c>
      <c r="B174" s="21" t="s">
        <v>207</v>
      </c>
      <c r="C174" s="66" t="s">
        <v>594</v>
      </c>
      <c r="D174" s="23">
        <v>47439698</v>
      </c>
      <c r="E174" s="24">
        <v>0</v>
      </c>
      <c r="F174" s="23">
        <v>499338405.0976562</v>
      </c>
      <c r="G174" s="26">
        <v>113920865.83547889</v>
      </c>
      <c r="H174" s="26">
        <v>150635220.85843906</v>
      </c>
      <c r="I174" s="26">
        <v>614828943.4758918</v>
      </c>
      <c r="J174" s="26">
        <v>169708307.6170672</v>
      </c>
      <c r="K174" s="26">
        <v>0</v>
      </c>
      <c r="L174" s="24">
        <v>1548431743</v>
      </c>
    </row>
    <row r="175" spans="1:12" ht="12.75">
      <c r="A175" t="s">
        <v>595</v>
      </c>
      <c r="B175" s="21" t="s">
        <v>207</v>
      </c>
      <c r="C175" s="66" t="s">
        <v>596</v>
      </c>
      <c r="D175" s="23">
        <v>46356396</v>
      </c>
      <c r="E175" s="24">
        <v>93955522</v>
      </c>
      <c r="F175" s="23">
        <v>452121230.16030496</v>
      </c>
      <c r="G175" s="26">
        <v>23265873.329568185</v>
      </c>
      <c r="H175" s="26">
        <v>87219516.72787148</v>
      </c>
      <c r="I175" s="26">
        <v>778521934.5343881</v>
      </c>
      <c r="J175" s="26">
        <v>171944208.7717264</v>
      </c>
      <c r="K175" s="26">
        <v>0</v>
      </c>
      <c r="L175" s="24">
        <v>1513072764</v>
      </c>
    </row>
    <row r="176" spans="1:12" ht="12.75">
      <c r="A176" t="s">
        <v>597</v>
      </c>
      <c r="B176" s="21" t="s">
        <v>207</v>
      </c>
      <c r="C176" s="66" t="s">
        <v>598</v>
      </c>
      <c r="D176" s="23">
        <v>75576897</v>
      </c>
      <c r="E176" s="24">
        <v>0</v>
      </c>
      <c r="F176" s="23">
        <v>904573754.0304143</v>
      </c>
      <c r="G176" s="26">
        <v>266707843.76486072</v>
      </c>
      <c r="H176" s="26">
        <v>478741496.49985856</v>
      </c>
      <c r="I176" s="26">
        <v>647173031.8107213</v>
      </c>
      <c r="J176" s="26">
        <v>169633793.42295286</v>
      </c>
      <c r="K176" s="26">
        <v>0</v>
      </c>
      <c r="L176" s="24">
        <v>2466829920</v>
      </c>
    </row>
    <row r="177" spans="1:12" ht="12.75">
      <c r="A177" t="s">
        <v>599</v>
      </c>
      <c r="B177" s="21" t="s">
        <v>207</v>
      </c>
      <c r="C177" s="66" t="s">
        <v>600</v>
      </c>
      <c r="D177" s="23">
        <v>42127597</v>
      </c>
      <c r="E177" s="24">
        <v>0</v>
      </c>
      <c r="F177" s="23">
        <v>417910096.5584524</v>
      </c>
      <c r="G177" s="26">
        <v>64638293.37542144</v>
      </c>
      <c r="H177" s="26">
        <v>69540876.24728525</v>
      </c>
      <c r="I177" s="26">
        <v>822955499.758312</v>
      </c>
      <c r="J177" s="26">
        <v>0</v>
      </c>
      <c r="K177" s="26">
        <v>0</v>
      </c>
      <c r="L177" s="24">
        <v>1375044766</v>
      </c>
    </row>
    <row r="178" spans="1:12" ht="12.75">
      <c r="A178" t="s">
        <v>601</v>
      </c>
      <c r="B178" s="21" t="s">
        <v>207</v>
      </c>
      <c r="C178" s="66" t="s">
        <v>602</v>
      </c>
      <c r="D178" s="23">
        <v>63497943</v>
      </c>
      <c r="E178" s="24">
        <v>147644392</v>
      </c>
      <c r="F178" s="23">
        <v>871826040.054114</v>
      </c>
      <c r="G178" s="26">
        <v>353646164.9664158</v>
      </c>
      <c r="H178" s="26">
        <v>366715643.99390316</v>
      </c>
      <c r="I178" s="26">
        <v>480385016.7766488</v>
      </c>
      <c r="J178" s="26">
        <v>0</v>
      </c>
      <c r="K178" s="26">
        <v>0</v>
      </c>
      <c r="L178" s="24">
        <v>2072572866</v>
      </c>
    </row>
    <row r="179" spans="1:12" ht="12.75">
      <c r="A179" t="s">
        <v>603</v>
      </c>
      <c r="B179" s="21" t="s">
        <v>207</v>
      </c>
      <c r="C179" s="66" t="s">
        <v>604</v>
      </c>
      <c r="D179" s="23">
        <v>53323803</v>
      </c>
      <c r="E179" s="24">
        <v>134222175</v>
      </c>
      <c r="F179" s="23">
        <v>667855675.8102349</v>
      </c>
      <c r="G179" s="26">
        <v>55517777.60881194</v>
      </c>
      <c r="H179" s="26">
        <v>226203462.08285367</v>
      </c>
      <c r="I179" s="26">
        <v>790912002.549231</v>
      </c>
      <c r="J179" s="26">
        <v>0</v>
      </c>
      <c r="K179" s="26">
        <v>0</v>
      </c>
      <c r="L179" s="24">
        <v>1740488918</v>
      </c>
    </row>
    <row r="180" spans="1:12" ht="12.75">
      <c r="A180" t="s">
        <v>605</v>
      </c>
      <c r="B180" s="21" t="s">
        <v>207</v>
      </c>
      <c r="C180" s="66" t="s">
        <v>606</v>
      </c>
      <c r="D180" s="23">
        <v>58994627</v>
      </c>
      <c r="E180" s="24">
        <v>134222175</v>
      </c>
      <c r="F180" s="23">
        <v>776831920.0592164</v>
      </c>
      <c r="G180" s="26">
        <v>66032045.11455479</v>
      </c>
      <c r="H180" s="26">
        <v>310965574.42856896</v>
      </c>
      <c r="I180" s="26">
        <v>771755087.8411961</v>
      </c>
      <c r="J180" s="26">
        <v>0</v>
      </c>
      <c r="K180" s="26">
        <v>0</v>
      </c>
      <c r="L180" s="24">
        <v>1925584627</v>
      </c>
    </row>
    <row r="181" spans="1:12" ht="12.75">
      <c r="A181" t="s">
        <v>607</v>
      </c>
      <c r="B181" s="21" t="s">
        <v>207</v>
      </c>
      <c r="C181" s="66" t="s">
        <v>608</v>
      </c>
      <c r="D181" s="23">
        <v>57954669</v>
      </c>
      <c r="E181" s="24">
        <v>83888859</v>
      </c>
      <c r="F181" s="23">
        <v>431341649.97609633</v>
      </c>
      <c r="G181" s="26">
        <v>38254817.47147601</v>
      </c>
      <c r="H181" s="26">
        <v>74052230.56079584</v>
      </c>
      <c r="I181" s="26">
        <v>866123924.4108129</v>
      </c>
      <c r="J181" s="26">
        <v>161023228.45308703</v>
      </c>
      <c r="K181" s="26">
        <v>320844537.2257174</v>
      </c>
      <c r="L181" s="24">
        <v>1891640388</v>
      </c>
    </row>
    <row r="182" spans="1:12" ht="12.75">
      <c r="A182" t="s">
        <v>609</v>
      </c>
      <c r="B182" s="21" t="s">
        <v>207</v>
      </c>
      <c r="C182" s="66" t="s">
        <v>610</v>
      </c>
      <c r="D182" s="23">
        <v>83832858</v>
      </c>
      <c r="E182" s="24">
        <v>90599968</v>
      </c>
      <c r="F182" s="23">
        <v>734776064.1774032</v>
      </c>
      <c r="G182" s="26">
        <v>79297138.42121872</v>
      </c>
      <c r="H182" s="26">
        <v>311821386.89996666</v>
      </c>
      <c r="I182" s="26">
        <v>827027780.4598114</v>
      </c>
      <c r="J182" s="26">
        <v>168986464.76958904</v>
      </c>
      <c r="K182" s="26">
        <v>614395645.3973194</v>
      </c>
      <c r="L182" s="24">
        <v>2736304480</v>
      </c>
    </row>
    <row r="183" spans="1:12" ht="12.75">
      <c r="A183" t="s">
        <v>611</v>
      </c>
      <c r="B183" s="21" t="s">
        <v>207</v>
      </c>
      <c r="C183" s="66" t="s">
        <v>612</v>
      </c>
      <c r="D183" s="23">
        <v>21516366</v>
      </c>
      <c r="E183" s="24">
        <v>0</v>
      </c>
      <c r="F183" s="23">
        <v>195367233.89154923</v>
      </c>
      <c r="G183" s="26">
        <v>56887077.56304822</v>
      </c>
      <c r="H183" s="26">
        <v>22948000.125906188</v>
      </c>
      <c r="I183" s="26">
        <v>427091860.92367756</v>
      </c>
      <c r="J183" s="26">
        <v>0</v>
      </c>
      <c r="K183" s="26">
        <v>0</v>
      </c>
      <c r="L183" s="24">
        <v>702294173</v>
      </c>
    </row>
    <row r="184" spans="1:12" ht="12.75">
      <c r="A184" t="s">
        <v>613</v>
      </c>
      <c r="B184" s="21" t="s">
        <v>207</v>
      </c>
      <c r="C184" s="66" t="s">
        <v>614</v>
      </c>
      <c r="D184" s="23">
        <v>42914669</v>
      </c>
      <c r="E184" s="24">
        <v>0</v>
      </c>
      <c r="F184" s="23">
        <v>410039245.0735043</v>
      </c>
      <c r="G184" s="26">
        <v>150953094.0621011</v>
      </c>
      <c r="H184" s="26">
        <v>64943940.68663488</v>
      </c>
      <c r="I184" s="26">
        <v>602286458.4979753</v>
      </c>
      <c r="J184" s="26">
        <v>172512063.45657668</v>
      </c>
      <c r="K184" s="26">
        <v>0</v>
      </c>
      <c r="L184" s="24">
        <v>1400734802</v>
      </c>
    </row>
    <row r="185" spans="1:12" ht="12.75">
      <c r="A185" t="s">
        <v>615</v>
      </c>
      <c r="B185" s="21" t="s">
        <v>207</v>
      </c>
      <c r="C185" s="66" t="s">
        <v>616</v>
      </c>
      <c r="D185" s="23">
        <v>40360415</v>
      </c>
      <c r="E185" s="24">
        <v>53688870</v>
      </c>
      <c r="F185" s="23">
        <v>429533560.5450614</v>
      </c>
      <c r="G185" s="26">
        <v>19867075.228874568</v>
      </c>
      <c r="H185" s="26">
        <v>97428136.92240088</v>
      </c>
      <c r="I185" s="26">
        <v>770535166.3880067</v>
      </c>
      <c r="J185" s="26">
        <v>0</v>
      </c>
      <c r="K185" s="26">
        <v>0</v>
      </c>
      <c r="L185" s="24">
        <v>1317363939</v>
      </c>
    </row>
    <row r="186" spans="1:12" ht="12.75">
      <c r="A186" t="s">
        <v>617</v>
      </c>
      <c r="B186" s="21" t="s">
        <v>207</v>
      </c>
      <c r="C186" s="66" t="s">
        <v>618</v>
      </c>
      <c r="D186" s="23">
        <v>58201758</v>
      </c>
      <c r="E186" s="24">
        <v>0</v>
      </c>
      <c r="F186" s="23">
        <v>703050726.0506043</v>
      </c>
      <c r="G186" s="26">
        <v>243136323.12407908</v>
      </c>
      <c r="H186" s="26">
        <v>103528857.25422142</v>
      </c>
      <c r="I186" s="26">
        <v>849989475.7112956</v>
      </c>
      <c r="J186" s="26">
        <v>0</v>
      </c>
      <c r="K186" s="26">
        <v>0</v>
      </c>
      <c r="L186" s="24">
        <v>1899705382</v>
      </c>
    </row>
    <row r="187" spans="1:12" ht="12.75">
      <c r="A187" t="s">
        <v>619</v>
      </c>
      <c r="B187" s="21" t="s">
        <v>207</v>
      </c>
      <c r="C187" s="66" t="s">
        <v>620</v>
      </c>
      <c r="D187" s="23">
        <v>40336765</v>
      </c>
      <c r="E187" s="24">
        <v>0</v>
      </c>
      <c r="F187" s="23">
        <v>361890298.0731058</v>
      </c>
      <c r="G187" s="26">
        <v>38267043.36392455</v>
      </c>
      <c r="H187" s="26">
        <v>93479173.66152303</v>
      </c>
      <c r="I187" s="26">
        <v>822955499.758312</v>
      </c>
      <c r="J187" s="26">
        <v>0</v>
      </c>
      <c r="K187" s="26">
        <v>0</v>
      </c>
      <c r="L187" s="24">
        <v>1316592015</v>
      </c>
    </row>
    <row r="188" spans="1:12" ht="12.75">
      <c r="A188" t="s">
        <v>621</v>
      </c>
      <c r="B188" s="21" t="s">
        <v>207</v>
      </c>
      <c r="C188" s="66" t="s">
        <v>171</v>
      </c>
      <c r="D188" s="23">
        <v>63829695</v>
      </c>
      <c r="E188" s="24">
        <v>33555544</v>
      </c>
      <c r="F188" s="23">
        <v>764103119.1710354</v>
      </c>
      <c r="G188" s="26">
        <v>345674883.0899689</v>
      </c>
      <c r="H188" s="26">
        <v>221887722.04851967</v>
      </c>
      <c r="I188" s="26">
        <v>566816590.4882325</v>
      </c>
      <c r="J188" s="26">
        <v>184918939.4010958</v>
      </c>
      <c r="K188" s="26">
        <v>0</v>
      </c>
      <c r="L188" s="24">
        <v>2083401254</v>
      </c>
    </row>
    <row r="189" spans="1:12" ht="12.75">
      <c r="A189" t="s">
        <v>623</v>
      </c>
      <c r="B189" s="21" t="s">
        <v>207</v>
      </c>
      <c r="C189" s="66" t="s">
        <v>624</v>
      </c>
      <c r="D189" s="23">
        <v>50183491</v>
      </c>
      <c r="E189" s="24">
        <v>43622207</v>
      </c>
      <c r="F189" s="23">
        <v>618366320.2789167</v>
      </c>
      <c r="G189" s="26">
        <v>102599689.42813253</v>
      </c>
      <c r="H189" s="26">
        <v>175172587.00265524</v>
      </c>
      <c r="I189" s="26">
        <v>741850559.1224494</v>
      </c>
      <c r="J189" s="26">
        <v>0</v>
      </c>
      <c r="K189" s="26">
        <v>0</v>
      </c>
      <c r="L189" s="24">
        <v>1637989156</v>
      </c>
    </row>
    <row r="190" spans="1:12" ht="12.75">
      <c r="A190" t="s">
        <v>625</v>
      </c>
      <c r="B190" s="21" t="s">
        <v>207</v>
      </c>
      <c r="C190" s="66" t="s">
        <v>626</v>
      </c>
      <c r="D190" s="23">
        <v>75156205</v>
      </c>
      <c r="E190" s="24">
        <v>104022185</v>
      </c>
      <c r="F190" s="23">
        <v>782696270.1791022</v>
      </c>
      <c r="G190" s="26">
        <v>163900314.16510305</v>
      </c>
      <c r="H190" s="26">
        <v>171015783.57015222</v>
      </c>
      <c r="I190" s="26">
        <v>707882342.440143</v>
      </c>
      <c r="J190" s="26">
        <v>224230548.50066182</v>
      </c>
      <c r="K190" s="26">
        <v>403373274.49638206</v>
      </c>
      <c r="L190" s="24">
        <v>2453098533</v>
      </c>
    </row>
    <row r="191" spans="1:12" ht="12.75">
      <c r="A191" t="s">
        <v>627</v>
      </c>
      <c r="B191" s="21" t="s">
        <v>207</v>
      </c>
      <c r="C191" s="66" t="s">
        <v>628</v>
      </c>
      <c r="D191" s="23">
        <v>38465866</v>
      </c>
      <c r="E191" s="24">
        <v>0</v>
      </c>
      <c r="F191" s="23">
        <v>387173189.05477273</v>
      </c>
      <c r="G191" s="26">
        <v>69956556.59053555</v>
      </c>
      <c r="H191" s="26">
        <v>155782321.57927364</v>
      </c>
      <c r="I191" s="26">
        <v>642613785.6728142</v>
      </c>
      <c r="J191" s="26">
        <v>0</v>
      </c>
      <c r="K191" s="26">
        <v>0</v>
      </c>
      <c r="L191" s="24">
        <v>1255525853</v>
      </c>
    </row>
    <row r="192" spans="1:12" ht="12.75">
      <c r="A192" t="s">
        <v>629</v>
      </c>
      <c r="B192" s="21" t="s">
        <v>207</v>
      </c>
      <c r="C192" s="66" t="s">
        <v>630</v>
      </c>
      <c r="D192" s="23">
        <v>44835233</v>
      </c>
      <c r="E192" s="24">
        <v>0</v>
      </c>
      <c r="F192" s="23">
        <v>438841973.4922566</v>
      </c>
      <c r="G192" s="26">
        <v>127564961.80804752</v>
      </c>
      <c r="H192" s="26">
        <v>26994770.526372332</v>
      </c>
      <c r="I192" s="26">
        <v>870020293.777121</v>
      </c>
      <c r="J192" s="26">
        <v>0</v>
      </c>
      <c r="K192" s="26">
        <v>0</v>
      </c>
      <c r="L192" s="24">
        <v>1463422000</v>
      </c>
    </row>
    <row r="193" spans="1:12" ht="12.75">
      <c r="A193" t="s">
        <v>631</v>
      </c>
      <c r="B193" s="21" t="s">
        <v>207</v>
      </c>
      <c r="C193" s="66" t="s">
        <v>632</v>
      </c>
      <c r="D193" s="23">
        <v>76697659</v>
      </c>
      <c r="E193" s="24">
        <v>0</v>
      </c>
      <c r="F193" s="23">
        <v>782103491.3863769</v>
      </c>
      <c r="G193" s="26">
        <v>100924742.1626828</v>
      </c>
      <c r="H193" s="26">
        <v>334488191.4995565</v>
      </c>
      <c r="I193" s="26">
        <v>714894052.2409337</v>
      </c>
      <c r="J193" s="26">
        <v>184199107.51511848</v>
      </c>
      <c r="K193" s="26">
        <v>386802007.00074357</v>
      </c>
      <c r="L193" s="24">
        <v>2503411592</v>
      </c>
    </row>
    <row r="194" spans="1:12" ht="12.75">
      <c r="A194" t="s">
        <v>633</v>
      </c>
      <c r="B194" s="21" t="s">
        <v>207</v>
      </c>
      <c r="C194" s="66" t="s">
        <v>634</v>
      </c>
      <c r="D194" s="23">
        <v>60896108</v>
      </c>
      <c r="E194" s="24">
        <v>134222175</v>
      </c>
      <c r="F194" s="23">
        <v>719349531.4855142</v>
      </c>
      <c r="G194" s="26">
        <v>75653822.47155435</v>
      </c>
      <c r="H194" s="26">
        <v>277515532.6893685</v>
      </c>
      <c r="I194" s="26">
        <v>739098726.5844846</v>
      </c>
      <c r="J194" s="26">
        <v>176031366.26846236</v>
      </c>
      <c r="K194" s="26">
        <v>0</v>
      </c>
      <c r="L194" s="24">
        <v>1987648979</v>
      </c>
    </row>
    <row r="195" spans="1:12" ht="12.75">
      <c r="A195" t="s">
        <v>635</v>
      </c>
      <c r="B195" s="21" t="s">
        <v>207</v>
      </c>
      <c r="C195" s="66" t="s">
        <v>636</v>
      </c>
      <c r="D195" s="23">
        <v>32288854</v>
      </c>
      <c r="E195" s="24">
        <v>0</v>
      </c>
      <c r="F195" s="23">
        <v>258284609.22194913</v>
      </c>
      <c r="G195" s="26">
        <v>96486743.20386344</v>
      </c>
      <c r="H195" s="26">
        <v>2078401.7162514927</v>
      </c>
      <c r="I195" s="26">
        <v>526483275.070931</v>
      </c>
      <c r="J195" s="26">
        <v>170575156.8961961</v>
      </c>
      <c r="K195" s="26">
        <v>0</v>
      </c>
      <c r="L195" s="24">
        <v>1053908186</v>
      </c>
    </row>
    <row r="196" spans="1:12" ht="12.75">
      <c r="A196" t="s">
        <v>637</v>
      </c>
      <c r="B196" s="21" t="s">
        <v>207</v>
      </c>
      <c r="C196" s="66" t="s">
        <v>638</v>
      </c>
      <c r="D196" s="23">
        <v>51852190</v>
      </c>
      <c r="E196" s="24">
        <v>137577729</v>
      </c>
      <c r="F196" s="23">
        <v>568748416.6478846</v>
      </c>
      <c r="G196" s="26">
        <v>72365057.40289758</v>
      </c>
      <c r="H196" s="26">
        <v>176480757.49464884</v>
      </c>
      <c r="I196" s="26">
        <v>682690114.7136425</v>
      </c>
      <c r="J196" s="26">
        <v>192171140.8079193</v>
      </c>
      <c r="K196" s="26">
        <v>0</v>
      </c>
      <c r="L196" s="24">
        <v>1692455487</v>
      </c>
    </row>
    <row r="197" spans="1:12" ht="12.75">
      <c r="A197" t="s">
        <v>639</v>
      </c>
      <c r="B197" s="21" t="s">
        <v>207</v>
      </c>
      <c r="C197" s="66" t="s">
        <v>640</v>
      </c>
      <c r="D197" s="23">
        <v>53905862</v>
      </c>
      <c r="E197" s="24">
        <v>0</v>
      </c>
      <c r="F197" s="23">
        <v>531872189.5641174</v>
      </c>
      <c r="G197" s="26">
        <v>47509818.05501942</v>
      </c>
      <c r="H197" s="26">
        <v>229272161.08743674</v>
      </c>
      <c r="I197" s="26">
        <v>785297937.8274072</v>
      </c>
      <c r="J197" s="26">
        <v>165535222.79995874</v>
      </c>
      <c r="K197" s="26">
        <v>0</v>
      </c>
      <c r="L197" s="24">
        <v>1759487329</v>
      </c>
    </row>
    <row r="198" spans="1:12" ht="12.75">
      <c r="A198" t="s">
        <v>641</v>
      </c>
      <c r="B198" s="21" t="s">
        <v>207</v>
      </c>
      <c r="C198" s="66" t="s">
        <v>642</v>
      </c>
      <c r="D198" s="23">
        <v>73345337</v>
      </c>
      <c r="E198" s="24">
        <v>0</v>
      </c>
      <c r="F198" s="23">
        <v>650038043.2222267</v>
      </c>
      <c r="G198" s="26">
        <v>656628231.6260893</v>
      </c>
      <c r="H198" s="26">
        <v>71435889.57680866</v>
      </c>
      <c r="I198" s="26">
        <v>397593820.84731275</v>
      </c>
      <c r="J198" s="26">
        <v>168275866.02890864</v>
      </c>
      <c r="K198" s="26">
        <v>450019947.1214676</v>
      </c>
      <c r="L198" s="24">
        <v>2393991798</v>
      </c>
    </row>
    <row r="199" spans="1:12" ht="12.75">
      <c r="A199" t="s">
        <v>643</v>
      </c>
      <c r="B199" s="21" t="s">
        <v>207</v>
      </c>
      <c r="C199" s="66" t="s">
        <v>644</v>
      </c>
      <c r="D199" s="23">
        <v>41271183</v>
      </c>
      <c r="E199" s="24">
        <v>0</v>
      </c>
      <c r="F199" s="23">
        <v>405164653.40655017</v>
      </c>
      <c r="G199" s="26">
        <v>122894670.89270593</v>
      </c>
      <c r="H199" s="26">
        <v>35210570.25179</v>
      </c>
      <c r="I199" s="26">
        <v>783821513.1156969</v>
      </c>
      <c r="J199" s="26">
        <v>0</v>
      </c>
      <c r="K199" s="26">
        <v>0</v>
      </c>
      <c r="L199" s="24">
        <v>1347091408</v>
      </c>
    </row>
    <row r="200" spans="1:12" ht="12.75">
      <c r="A200" t="s">
        <v>645</v>
      </c>
      <c r="B200" s="21" t="s">
        <v>207</v>
      </c>
      <c r="C200" s="66" t="s">
        <v>646</v>
      </c>
      <c r="D200" s="23">
        <v>50557406</v>
      </c>
      <c r="E200" s="24">
        <v>0</v>
      </c>
      <c r="F200" s="23">
        <v>423088956.93339103</v>
      </c>
      <c r="G200" s="26">
        <v>153630564.50833094</v>
      </c>
      <c r="H200" s="26">
        <v>40015345.9840655</v>
      </c>
      <c r="I200" s="26">
        <v>714751338.2101719</v>
      </c>
      <c r="J200" s="26">
        <v>0</v>
      </c>
      <c r="K200" s="26">
        <v>318707527.58971727</v>
      </c>
      <c r="L200" s="24">
        <v>1650193733</v>
      </c>
    </row>
    <row r="201" spans="1:12" ht="12.75">
      <c r="A201" t="s">
        <v>647</v>
      </c>
      <c r="B201" s="21" t="s">
        <v>207</v>
      </c>
      <c r="C201" s="66" t="s">
        <v>648</v>
      </c>
      <c r="D201" s="23">
        <v>46160994</v>
      </c>
      <c r="E201" s="24">
        <v>93955522</v>
      </c>
      <c r="F201" s="23">
        <v>421415163.4137751</v>
      </c>
      <c r="G201" s="26">
        <v>115791427.38010523</v>
      </c>
      <c r="H201" s="26">
        <v>33401138.169406347</v>
      </c>
      <c r="I201" s="26">
        <v>616776982.709219</v>
      </c>
      <c r="J201" s="26">
        <v>0</v>
      </c>
      <c r="K201" s="26">
        <v>319310127.35792077</v>
      </c>
      <c r="L201" s="24">
        <v>1506694839</v>
      </c>
    </row>
    <row r="202" spans="1:12" ht="12.75">
      <c r="A202" t="s">
        <v>649</v>
      </c>
      <c r="B202" s="21" t="s">
        <v>209</v>
      </c>
      <c r="C202" s="66" t="s">
        <v>650</v>
      </c>
      <c r="D202" s="23">
        <v>83770818</v>
      </c>
      <c r="E202" s="24">
        <v>0</v>
      </c>
      <c r="F202" s="23">
        <v>880907202.420984</v>
      </c>
      <c r="G202" s="26">
        <v>1407530319.9228568</v>
      </c>
      <c r="H202" s="26">
        <v>109971902.57460105</v>
      </c>
      <c r="I202" s="26">
        <v>178128948.4858624</v>
      </c>
      <c r="J202" s="26">
        <v>157741124.17357448</v>
      </c>
      <c r="K202" s="26">
        <v>0</v>
      </c>
      <c r="L202" s="24">
        <v>2734279498</v>
      </c>
    </row>
    <row r="203" spans="1:12" ht="12.75">
      <c r="A203" t="s">
        <v>651</v>
      </c>
      <c r="B203" s="21" t="s">
        <v>209</v>
      </c>
      <c r="C203" s="66" t="s">
        <v>652</v>
      </c>
      <c r="D203" s="23">
        <v>25777914</v>
      </c>
      <c r="E203" s="24">
        <v>0</v>
      </c>
      <c r="F203" s="23">
        <v>191170793.1440214</v>
      </c>
      <c r="G203" s="26">
        <v>8460317.574388431</v>
      </c>
      <c r="H203" s="26">
        <v>51801106.30445632</v>
      </c>
      <c r="I203" s="26">
        <v>430476228.60064924</v>
      </c>
      <c r="J203" s="26">
        <v>159482664.39394045</v>
      </c>
      <c r="K203" s="26">
        <v>0</v>
      </c>
      <c r="L203" s="24">
        <v>841391110</v>
      </c>
    </row>
    <row r="204" spans="1:12" ht="12.75">
      <c r="A204" t="s">
        <v>653</v>
      </c>
      <c r="B204" s="21" t="s">
        <v>209</v>
      </c>
      <c r="C204" s="66" t="s">
        <v>654</v>
      </c>
      <c r="D204" s="23">
        <v>40299485</v>
      </c>
      <c r="E204" s="24">
        <v>0</v>
      </c>
      <c r="F204" s="23">
        <v>419807833.9262888</v>
      </c>
      <c r="G204" s="26">
        <v>67658088.81021038</v>
      </c>
      <c r="H204" s="26">
        <v>184036359.0278454</v>
      </c>
      <c r="I204" s="26">
        <v>486797780.42707163</v>
      </c>
      <c r="J204" s="26">
        <v>157075137.11201838</v>
      </c>
      <c r="K204" s="26">
        <v>0</v>
      </c>
      <c r="L204" s="24">
        <v>1315375199</v>
      </c>
    </row>
    <row r="205" spans="1:12" ht="12.75">
      <c r="A205" t="s">
        <v>655</v>
      </c>
      <c r="B205" s="21" t="s">
        <v>209</v>
      </c>
      <c r="C205" s="66" t="s">
        <v>656</v>
      </c>
      <c r="D205" s="23">
        <v>31382910</v>
      </c>
      <c r="E205" s="24">
        <v>0</v>
      </c>
      <c r="F205" s="23">
        <v>407549420.7102809</v>
      </c>
      <c r="G205" s="26">
        <v>18864552.048094433</v>
      </c>
      <c r="H205" s="26">
        <v>41947036.99093454</v>
      </c>
      <c r="I205" s="26">
        <v>373211763.67780983</v>
      </c>
      <c r="J205" s="26">
        <v>182765414.9162393</v>
      </c>
      <c r="K205" s="26">
        <v>0</v>
      </c>
      <c r="L205" s="24">
        <v>1024338188</v>
      </c>
    </row>
    <row r="206" spans="1:12" ht="12.75">
      <c r="A206" t="s">
        <v>657</v>
      </c>
      <c r="B206" s="21" t="s">
        <v>209</v>
      </c>
      <c r="C206" s="66" t="s">
        <v>658</v>
      </c>
      <c r="D206" s="23">
        <v>32906857</v>
      </c>
      <c r="E206" s="24">
        <v>0</v>
      </c>
      <c r="F206" s="23">
        <v>313282721.1466788</v>
      </c>
      <c r="G206" s="26">
        <v>62327599.702647716</v>
      </c>
      <c r="H206" s="26">
        <v>144766792.48314077</v>
      </c>
      <c r="I206" s="26">
        <v>385692660.5541387</v>
      </c>
      <c r="J206" s="26">
        <v>168010053.7504477</v>
      </c>
      <c r="K206" s="26">
        <v>0</v>
      </c>
      <c r="L206" s="24">
        <v>1074079828</v>
      </c>
    </row>
    <row r="207" spans="1:12" ht="12.75">
      <c r="A207" t="s">
        <v>659</v>
      </c>
      <c r="B207" s="21" t="s">
        <v>209</v>
      </c>
      <c r="C207" s="66" t="s">
        <v>660</v>
      </c>
      <c r="D207" s="23">
        <v>28749045</v>
      </c>
      <c r="E207" s="24">
        <v>0</v>
      </c>
      <c r="F207" s="23">
        <v>158025018.58891335</v>
      </c>
      <c r="G207" s="26">
        <v>3093150.7894801633</v>
      </c>
      <c r="H207" s="26">
        <v>20600628.775786858</v>
      </c>
      <c r="I207" s="26">
        <v>596048759.2064205</v>
      </c>
      <c r="J207" s="26">
        <v>160601270.91400704</v>
      </c>
      <c r="K207" s="26">
        <v>0</v>
      </c>
      <c r="L207" s="24">
        <v>938368828</v>
      </c>
    </row>
    <row r="208" spans="1:12" ht="12.75">
      <c r="A208" t="s">
        <v>661</v>
      </c>
      <c r="B208" s="21" t="s">
        <v>209</v>
      </c>
      <c r="C208" s="66" t="s">
        <v>662</v>
      </c>
      <c r="D208" s="23">
        <v>31718634</v>
      </c>
      <c r="E208" s="24">
        <v>0</v>
      </c>
      <c r="F208" s="23">
        <v>202351049.3733984</v>
      </c>
      <c r="G208" s="26">
        <v>4327965.9267825205</v>
      </c>
      <c r="H208" s="26">
        <v>30968185.572147246</v>
      </c>
      <c r="I208" s="26">
        <v>524243454.91237414</v>
      </c>
      <c r="J208" s="26">
        <v>0</v>
      </c>
      <c r="K208" s="26">
        <v>273405548.014285</v>
      </c>
      <c r="L208" s="24">
        <v>1035296204</v>
      </c>
    </row>
    <row r="209" spans="1:12" ht="12.75">
      <c r="A209" t="s">
        <v>663</v>
      </c>
      <c r="B209" s="21" t="s">
        <v>209</v>
      </c>
      <c r="C209" s="66" t="s">
        <v>664</v>
      </c>
      <c r="D209" s="23">
        <v>35736363</v>
      </c>
      <c r="E209" s="24">
        <v>0</v>
      </c>
      <c r="F209" s="23">
        <v>330152063.2119206</v>
      </c>
      <c r="G209" s="26">
        <v>43511951.224347435</v>
      </c>
      <c r="H209" s="26">
        <v>161540716.92253515</v>
      </c>
      <c r="I209" s="26">
        <v>471497358.1983384</v>
      </c>
      <c r="J209" s="26">
        <v>159732798.11907148</v>
      </c>
      <c r="K209" s="26">
        <v>0</v>
      </c>
      <c r="L209" s="24">
        <v>1166434888</v>
      </c>
    </row>
    <row r="210" spans="1:12" ht="12.75">
      <c r="A210" t="s">
        <v>665</v>
      </c>
      <c r="B210" s="21" t="s">
        <v>209</v>
      </c>
      <c r="C210" s="66" t="s">
        <v>209</v>
      </c>
      <c r="D210" s="23">
        <v>32216325</v>
      </c>
      <c r="E210" s="24">
        <v>0</v>
      </c>
      <c r="F210" s="23">
        <v>289541183.3753334</v>
      </c>
      <c r="G210" s="26">
        <v>8325832.757454511</v>
      </c>
      <c r="H210" s="26">
        <v>62621021.12141263</v>
      </c>
      <c r="I210" s="26">
        <v>494077347.4534201</v>
      </c>
      <c r="J210" s="26">
        <v>196975467.31223938</v>
      </c>
      <c r="K210" s="26">
        <v>0</v>
      </c>
      <c r="L210" s="24">
        <v>1051540852</v>
      </c>
    </row>
    <row r="211" spans="1:12" ht="12.75">
      <c r="A211" t="s">
        <v>666</v>
      </c>
      <c r="B211" s="21" t="s">
        <v>209</v>
      </c>
      <c r="C211" s="66" t="s">
        <v>310</v>
      </c>
      <c r="D211" s="23">
        <v>27471670</v>
      </c>
      <c r="E211" s="24">
        <v>0</v>
      </c>
      <c r="F211" s="23">
        <v>206046477.5258552</v>
      </c>
      <c r="G211" s="26">
        <v>7641182.780336373</v>
      </c>
      <c r="H211" s="26">
        <v>27618291.04124778</v>
      </c>
      <c r="I211" s="26">
        <v>496518117.1235765</v>
      </c>
      <c r="J211" s="26">
        <v>158851236.81481928</v>
      </c>
      <c r="K211" s="26">
        <v>0</v>
      </c>
      <c r="L211" s="24">
        <v>896675305</v>
      </c>
    </row>
    <row r="212" spans="1:12" ht="12.75">
      <c r="A212" t="s">
        <v>667</v>
      </c>
      <c r="B212" s="21" t="s">
        <v>209</v>
      </c>
      <c r="C212" s="66" t="s">
        <v>668</v>
      </c>
      <c r="D212" s="23">
        <v>32154482</v>
      </c>
      <c r="E212" s="24">
        <v>0</v>
      </c>
      <c r="F212" s="23">
        <v>259323452.6116956</v>
      </c>
      <c r="G212" s="26">
        <v>8460317.574388431</v>
      </c>
      <c r="H212" s="26">
        <v>59870195.32049153</v>
      </c>
      <c r="I212" s="26">
        <v>536231553.37511945</v>
      </c>
      <c r="J212" s="26">
        <v>185636771.16138119</v>
      </c>
      <c r="K212" s="26">
        <v>0</v>
      </c>
      <c r="L212" s="24">
        <v>1049522290</v>
      </c>
    </row>
    <row r="213" spans="1:12" ht="12.75">
      <c r="A213" t="s">
        <v>669</v>
      </c>
      <c r="B213" s="21" t="s">
        <v>209</v>
      </c>
      <c r="C213" s="66" t="s">
        <v>670</v>
      </c>
      <c r="D213" s="23">
        <v>23867338</v>
      </c>
      <c r="E213" s="24">
        <v>0</v>
      </c>
      <c r="F213" s="23">
        <v>153257684.7640131</v>
      </c>
      <c r="G213" s="26">
        <v>1943916.899317573</v>
      </c>
      <c r="H213" s="26">
        <v>5012615.90390066</v>
      </c>
      <c r="I213" s="26">
        <v>459238560.13298666</v>
      </c>
      <c r="J213" s="26">
        <v>159577130.00687882</v>
      </c>
      <c r="K213" s="26">
        <v>0</v>
      </c>
      <c r="L213" s="24">
        <v>779029908</v>
      </c>
    </row>
    <row r="214" spans="1:12" ht="12.75">
      <c r="A214" t="s">
        <v>671</v>
      </c>
      <c r="B214" s="21" t="s">
        <v>209</v>
      </c>
      <c r="C214" s="66" t="s">
        <v>211</v>
      </c>
      <c r="D214" s="23">
        <v>33108147</v>
      </c>
      <c r="E214" s="24">
        <v>0</v>
      </c>
      <c r="F214" s="23">
        <v>204851308.48762342</v>
      </c>
      <c r="G214" s="26">
        <v>5012615.90390066</v>
      </c>
      <c r="H214" s="26">
        <v>66741146.87657</v>
      </c>
      <c r="I214" s="26">
        <v>401117144.5140816</v>
      </c>
      <c r="J214" s="26">
        <v>165279037.22249228</v>
      </c>
      <c r="K214" s="26">
        <v>237648678.81245863</v>
      </c>
      <c r="L214" s="24">
        <v>1080649932</v>
      </c>
    </row>
    <row r="215" spans="1:12" ht="12.75">
      <c r="A215" t="s">
        <v>672</v>
      </c>
      <c r="B215" s="21" t="s">
        <v>209</v>
      </c>
      <c r="C215" s="66" t="s">
        <v>673</v>
      </c>
      <c r="D215" s="23">
        <v>28816176</v>
      </c>
      <c r="E215" s="24">
        <v>0</v>
      </c>
      <c r="F215" s="23">
        <v>209791944.50303972</v>
      </c>
      <c r="G215" s="26">
        <v>8289155.080108897</v>
      </c>
      <c r="H215" s="26">
        <v>42729494.10764098</v>
      </c>
      <c r="I215" s="26">
        <v>512915794.4342448</v>
      </c>
      <c r="J215" s="26">
        <v>166833601.61683306</v>
      </c>
      <c r="K215" s="26">
        <v>0</v>
      </c>
      <c r="L215" s="24">
        <v>940559990</v>
      </c>
    </row>
    <row r="216" spans="1:12" ht="12.75">
      <c r="A216" t="s">
        <v>674</v>
      </c>
      <c r="B216" s="21" t="s">
        <v>209</v>
      </c>
      <c r="C216" s="66" t="s">
        <v>675</v>
      </c>
      <c r="D216" s="23">
        <v>22197130</v>
      </c>
      <c r="E216" s="24">
        <v>0</v>
      </c>
      <c r="F216" s="23">
        <v>189832324.19483924</v>
      </c>
      <c r="G216" s="26">
        <v>18008739.57669676</v>
      </c>
      <c r="H216" s="26">
        <v>45896000.251812376</v>
      </c>
      <c r="I216" s="26">
        <v>310465939.76836157</v>
      </c>
      <c r="J216" s="26">
        <v>160311328.995024</v>
      </c>
      <c r="K216" s="26">
        <v>0</v>
      </c>
      <c r="L216" s="24">
        <v>724514333</v>
      </c>
    </row>
    <row r="217" spans="1:12" ht="12.75">
      <c r="A217" t="s">
        <v>676</v>
      </c>
      <c r="B217" s="21" t="s">
        <v>209</v>
      </c>
      <c r="C217" s="66" t="s">
        <v>677</v>
      </c>
      <c r="D217" s="23">
        <v>20043354</v>
      </c>
      <c r="E217" s="24">
        <v>0</v>
      </c>
      <c r="F217" s="23">
        <v>164223229.12458754</v>
      </c>
      <c r="G217" s="26">
        <v>13607418.29522301</v>
      </c>
      <c r="H217" s="26">
        <v>29855629.35933027</v>
      </c>
      <c r="I217" s="26">
        <v>287639659.05497485</v>
      </c>
      <c r="J217" s="26">
        <v>158889132.30171832</v>
      </c>
      <c r="K217" s="26">
        <v>0</v>
      </c>
      <c r="L217" s="24">
        <v>654215068</v>
      </c>
    </row>
    <row r="218" spans="1:12" ht="12.75">
      <c r="A218" t="s">
        <v>678</v>
      </c>
      <c r="B218" s="21" t="s">
        <v>209</v>
      </c>
      <c r="C218" s="66" t="s">
        <v>679</v>
      </c>
      <c r="D218" s="23">
        <v>51934941</v>
      </c>
      <c r="E218" s="24">
        <v>0</v>
      </c>
      <c r="F218" s="23">
        <v>635842041.8142437</v>
      </c>
      <c r="G218" s="26">
        <v>539504181.9690934</v>
      </c>
      <c r="H218" s="26">
        <v>101866135.88122022</v>
      </c>
      <c r="I218" s="26">
        <v>258726288.95062762</v>
      </c>
      <c r="J218" s="26">
        <v>159217833.86715204</v>
      </c>
      <c r="K218" s="26">
        <v>0</v>
      </c>
      <c r="L218" s="24">
        <v>1695156482</v>
      </c>
    </row>
    <row r="219" spans="1:12" ht="12.75">
      <c r="A219" t="s">
        <v>680</v>
      </c>
      <c r="B219" s="21" t="s">
        <v>209</v>
      </c>
      <c r="C219" s="66" t="s">
        <v>681</v>
      </c>
      <c r="D219" s="23">
        <v>33523052</v>
      </c>
      <c r="E219" s="24">
        <v>0</v>
      </c>
      <c r="F219" s="23">
        <v>305441160.85887665</v>
      </c>
      <c r="G219" s="26">
        <v>16284888.741452875</v>
      </c>
      <c r="H219" s="26">
        <v>63965869.29075183</v>
      </c>
      <c r="I219" s="26">
        <v>543126900.6061568</v>
      </c>
      <c r="J219" s="26">
        <v>165373596.47402358</v>
      </c>
      <c r="K219" s="26">
        <v>0</v>
      </c>
      <c r="L219" s="24">
        <v>1094192416</v>
      </c>
    </row>
    <row r="220" spans="1:12" ht="12.75">
      <c r="A220" t="s">
        <v>682</v>
      </c>
      <c r="B220" s="21" t="s">
        <v>209</v>
      </c>
      <c r="C220" s="66" t="s">
        <v>683</v>
      </c>
      <c r="D220" s="23">
        <v>43634659</v>
      </c>
      <c r="E220" s="24">
        <v>0</v>
      </c>
      <c r="F220" s="23">
        <v>414474583.92559934</v>
      </c>
      <c r="G220" s="26">
        <v>33181072.10533266</v>
      </c>
      <c r="H220" s="26">
        <v>179304938.65026113</v>
      </c>
      <c r="I220" s="26">
        <v>639842447.2738936</v>
      </c>
      <c r="J220" s="26">
        <v>157432241.0539894</v>
      </c>
      <c r="K220" s="26">
        <v>0</v>
      </c>
      <c r="L220" s="24">
        <v>1424235283</v>
      </c>
    </row>
    <row r="221" spans="1:12" ht="12.75">
      <c r="A221" t="s">
        <v>684</v>
      </c>
      <c r="B221" s="21" t="s">
        <v>209</v>
      </c>
      <c r="C221" s="66" t="s">
        <v>685</v>
      </c>
      <c r="D221" s="23">
        <v>34063325</v>
      </c>
      <c r="E221" s="24">
        <v>0</v>
      </c>
      <c r="F221" s="23">
        <v>287854280.5030458</v>
      </c>
      <c r="G221" s="26">
        <v>13093930.812384408</v>
      </c>
      <c r="H221" s="26">
        <v>80910956.22442578</v>
      </c>
      <c r="I221" s="26">
        <v>570846337.6951866</v>
      </c>
      <c r="J221" s="26">
        <v>159121408.70713952</v>
      </c>
      <c r="K221" s="26">
        <v>0</v>
      </c>
      <c r="L221" s="24">
        <v>1111826914</v>
      </c>
    </row>
    <row r="222" spans="1:12" ht="12.75">
      <c r="A222" t="s">
        <v>686</v>
      </c>
      <c r="B222" s="21" t="s">
        <v>209</v>
      </c>
      <c r="C222" s="66" t="s">
        <v>687</v>
      </c>
      <c r="D222" s="23">
        <v>24653700</v>
      </c>
      <c r="E222" s="24">
        <v>0</v>
      </c>
      <c r="F222" s="23">
        <v>190986603.28717917</v>
      </c>
      <c r="G222" s="26">
        <v>7286631.899328764</v>
      </c>
      <c r="H222" s="26">
        <v>50896390.2632645</v>
      </c>
      <c r="I222" s="26">
        <v>397103276.10608476</v>
      </c>
      <c r="J222" s="26">
        <v>158423881.74442095</v>
      </c>
      <c r="K222" s="26">
        <v>0</v>
      </c>
      <c r="L222" s="24">
        <v>804696783</v>
      </c>
    </row>
    <row r="223" spans="1:12" ht="12.75">
      <c r="A223" t="s">
        <v>688</v>
      </c>
      <c r="B223" s="21" t="s">
        <v>209</v>
      </c>
      <c r="C223" s="66" t="s">
        <v>689</v>
      </c>
      <c r="D223" s="23">
        <v>25492871</v>
      </c>
      <c r="E223" s="24">
        <v>0</v>
      </c>
      <c r="F223" s="23">
        <v>204520385.13927582</v>
      </c>
      <c r="G223" s="26">
        <v>13864162.036642313</v>
      </c>
      <c r="H223" s="26">
        <v>57082691.84222483</v>
      </c>
      <c r="I223" s="26">
        <v>397950160.7954605</v>
      </c>
      <c r="J223" s="26">
        <v>158669912.86079696</v>
      </c>
      <c r="K223" s="26">
        <v>0</v>
      </c>
      <c r="L223" s="24">
        <v>832087313</v>
      </c>
    </row>
    <row r="224" spans="1:12" ht="12.75">
      <c r="A224" t="s">
        <v>690</v>
      </c>
      <c r="B224" s="21" t="s">
        <v>209</v>
      </c>
      <c r="C224" s="66" t="s">
        <v>691</v>
      </c>
      <c r="D224" s="23">
        <v>61390973</v>
      </c>
      <c r="E224" s="24">
        <v>0</v>
      </c>
      <c r="F224" s="23">
        <v>287468212.98267305</v>
      </c>
      <c r="G224" s="26">
        <v>11370079.977140522</v>
      </c>
      <c r="H224" s="26">
        <v>126391276.13298786</v>
      </c>
      <c r="I224" s="26">
        <v>351689052.83579767</v>
      </c>
      <c r="J224" s="26">
        <v>171348716.99464956</v>
      </c>
      <c r="K224" s="26">
        <v>1055534010.7473408</v>
      </c>
      <c r="L224" s="24">
        <v>2003801350</v>
      </c>
    </row>
    <row r="225" spans="1:12" ht="12.75">
      <c r="A225" t="s">
        <v>692</v>
      </c>
      <c r="B225" s="21" t="s">
        <v>209</v>
      </c>
      <c r="C225" s="66" t="s">
        <v>693</v>
      </c>
      <c r="D225" s="23">
        <v>30804388</v>
      </c>
      <c r="E225" s="24">
        <v>0</v>
      </c>
      <c r="F225" s="23">
        <v>233229460.852808</v>
      </c>
      <c r="G225" s="26">
        <v>9438388.970271487</v>
      </c>
      <c r="H225" s="26">
        <v>56850399.8857026</v>
      </c>
      <c r="I225" s="26">
        <v>541647797.599385</v>
      </c>
      <c r="J225" s="26">
        <v>164289168.2492794</v>
      </c>
      <c r="K225" s="26">
        <v>0</v>
      </c>
      <c r="L225" s="24">
        <v>1005455216</v>
      </c>
    </row>
    <row r="226" spans="1:12" ht="12.75">
      <c r="A226" t="s">
        <v>694</v>
      </c>
      <c r="B226" s="21" t="s">
        <v>209</v>
      </c>
      <c r="C226" s="66" t="s">
        <v>695</v>
      </c>
      <c r="D226" s="23">
        <v>22668548</v>
      </c>
      <c r="E226" s="24">
        <v>0</v>
      </c>
      <c r="F226" s="23">
        <v>171125268.8203708</v>
      </c>
      <c r="G226" s="26">
        <v>18999036.865028355</v>
      </c>
      <c r="H226" s="26">
        <v>16969538.71857101</v>
      </c>
      <c r="I226" s="26">
        <v>362704026.5482918</v>
      </c>
      <c r="J226" s="26">
        <v>170103551.99993175</v>
      </c>
      <c r="K226" s="26">
        <v>0</v>
      </c>
      <c r="L226" s="24">
        <v>739901423</v>
      </c>
    </row>
    <row r="227" spans="1:12" ht="12.75">
      <c r="A227" t="s">
        <v>696</v>
      </c>
      <c r="B227" s="21" t="s">
        <v>209</v>
      </c>
      <c r="C227" s="66" t="s">
        <v>697</v>
      </c>
      <c r="D227" s="23">
        <v>34466844</v>
      </c>
      <c r="E227" s="24">
        <v>0</v>
      </c>
      <c r="F227" s="23">
        <v>246222444.48406193</v>
      </c>
      <c r="G227" s="26">
        <v>6956532.803218233</v>
      </c>
      <c r="H227" s="26">
        <v>41751422.71175793</v>
      </c>
      <c r="I227" s="26">
        <v>673309527.8102866</v>
      </c>
      <c r="J227" s="26">
        <v>156757855.23266366</v>
      </c>
      <c r="K227" s="26">
        <v>0</v>
      </c>
      <c r="L227" s="24">
        <v>1124997783</v>
      </c>
    </row>
    <row r="228" spans="1:12" ht="12.75">
      <c r="A228" t="s">
        <v>698</v>
      </c>
      <c r="B228" s="21" t="s">
        <v>209</v>
      </c>
      <c r="C228" s="66" t="s">
        <v>699</v>
      </c>
      <c r="D228" s="23">
        <v>45440804</v>
      </c>
      <c r="E228" s="24">
        <v>0</v>
      </c>
      <c r="F228" s="23">
        <v>446161330.2685424</v>
      </c>
      <c r="G228" s="26">
        <v>17409670.84671839</v>
      </c>
      <c r="H228" s="26">
        <v>63525737.16260446</v>
      </c>
      <c r="I228" s="26">
        <v>720185208.2445339</v>
      </c>
      <c r="J228" s="26">
        <v>235905881.1693932</v>
      </c>
      <c r="K228" s="26">
        <v>0</v>
      </c>
      <c r="L228" s="24">
        <v>1483187828</v>
      </c>
    </row>
    <row r="229" spans="1:12" ht="12.75">
      <c r="A229" t="s">
        <v>700</v>
      </c>
      <c r="B229" s="21" t="s">
        <v>209</v>
      </c>
      <c r="C229" s="66" t="s">
        <v>701</v>
      </c>
      <c r="D229" s="23">
        <v>41052023</v>
      </c>
      <c r="E229" s="24">
        <v>0</v>
      </c>
      <c r="F229" s="23">
        <v>196417620.82261127</v>
      </c>
      <c r="G229" s="26">
        <v>16443825.343283873</v>
      </c>
      <c r="H229" s="26">
        <v>47020782.35707789</v>
      </c>
      <c r="I229" s="26">
        <v>451149763.86172837</v>
      </c>
      <c r="J229" s="26">
        <v>177599085.45442367</v>
      </c>
      <c r="K229" s="26">
        <v>451306939.01366377</v>
      </c>
      <c r="L229" s="24">
        <v>1339938017</v>
      </c>
    </row>
    <row r="230" spans="1:12" ht="12.75">
      <c r="A230" t="s">
        <v>702</v>
      </c>
      <c r="B230" s="21" t="s">
        <v>209</v>
      </c>
      <c r="C230" s="66" t="s">
        <v>703</v>
      </c>
      <c r="D230" s="23">
        <v>29884697</v>
      </c>
      <c r="E230" s="24">
        <v>0</v>
      </c>
      <c r="F230" s="23">
        <v>145091994.8684514</v>
      </c>
      <c r="G230" s="26">
        <v>2689696.338678403</v>
      </c>
      <c r="H230" s="26">
        <v>19744816.304389182</v>
      </c>
      <c r="I230" s="26">
        <v>318010357.7695091</v>
      </c>
      <c r="J230" s="26">
        <v>158298200.37771094</v>
      </c>
      <c r="K230" s="26">
        <v>331601442.7433703</v>
      </c>
      <c r="L230" s="24">
        <v>975436508</v>
      </c>
    </row>
    <row r="231" spans="1:12" ht="12.75">
      <c r="A231" t="s">
        <v>704</v>
      </c>
      <c r="B231" s="21" t="s">
        <v>209</v>
      </c>
      <c r="C231" s="66" t="s">
        <v>705</v>
      </c>
      <c r="D231" s="23">
        <v>45905836</v>
      </c>
      <c r="E231" s="24">
        <v>0</v>
      </c>
      <c r="F231" s="23">
        <v>262512150.87690127</v>
      </c>
      <c r="G231" s="26">
        <v>7726764.027476138</v>
      </c>
      <c r="H231" s="26">
        <v>100252318.07801318</v>
      </c>
      <c r="I231" s="26">
        <v>552111622.3153124</v>
      </c>
      <c r="J231" s="26">
        <v>158240628.90052637</v>
      </c>
      <c r="K231" s="26">
        <v>417523010.3284387</v>
      </c>
      <c r="L231" s="24">
        <v>1498366495</v>
      </c>
    </row>
    <row r="232" spans="1:12" ht="12.75">
      <c r="A232" t="s">
        <v>706</v>
      </c>
      <c r="B232" s="21" t="s">
        <v>209</v>
      </c>
      <c r="C232" s="66" t="s">
        <v>707</v>
      </c>
      <c r="D232" s="23">
        <v>54838201</v>
      </c>
      <c r="E232" s="24">
        <v>0</v>
      </c>
      <c r="F232" s="23">
        <v>197607700.4111416</v>
      </c>
      <c r="G232" s="26">
        <v>19047940.434822507</v>
      </c>
      <c r="H232" s="26">
        <v>33119942.64308997</v>
      </c>
      <c r="I232" s="26">
        <v>425599110.3390727</v>
      </c>
      <c r="J232" s="26">
        <v>162201259.92188942</v>
      </c>
      <c r="K232" s="26">
        <v>952342911.0952076</v>
      </c>
      <c r="L232" s="24">
        <v>1789918865</v>
      </c>
    </row>
    <row r="233" spans="1:12" ht="12.75">
      <c r="A233" t="s">
        <v>708</v>
      </c>
      <c r="B233" s="21" t="s">
        <v>209</v>
      </c>
      <c r="C233" s="66" t="s">
        <v>709</v>
      </c>
      <c r="D233" s="23">
        <v>91654188</v>
      </c>
      <c r="E233" s="24">
        <v>0</v>
      </c>
      <c r="F233" s="23">
        <v>803114452.6957904</v>
      </c>
      <c r="G233" s="26">
        <v>1085268020.8718383</v>
      </c>
      <c r="H233" s="26">
        <v>365211859.2227329</v>
      </c>
      <c r="I233" s="26">
        <v>152250871.06772265</v>
      </c>
      <c r="J233" s="26">
        <v>161425444.52401218</v>
      </c>
      <c r="K233" s="26">
        <v>424322034.5586971</v>
      </c>
      <c r="L233" s="24">
        <v>2991592683</v>
      </c>
    </row>
    <row r="234" spans="1:12" ht="12.75">
      <c r="A234" t="s">
        <v>710</v>
      </c>
      <c r="B234" s="21" t="s">
        <v>209</v>
      </c>
      <c r="C234" s="66" t="s">
        <v>711</v>
      </c>
      <c r="D234" s="23">
        <v>32827469</v>
      </c>
      <c r="E234" s="24">
        <v>0</v>
      </c>
      <c r="F234" s="23">
        <v>289959335.70673347</v>
      </c>
      <c r="G234" s="26">
        <v>33034361.395950202</v>
      </c>
      <c r="H234" s="26">
        <v>52021172.36853002</v>
      </c>
      <c r="I234" s="26">
        <v>532719608.54166543</v>
      </c>
      <c r="J234" s="26">
        <v>163754111.91563985</v>
      </c>
      <c r="K234" s="26">
        <v>0</v>
      </c>
      <c r="L234" s="24">
        <v>1071488590</v>
      </c>
    </row>
    <row r="235" spans="1:12" ht="12.75">
      <c r="A235" t="s">
        <v>712</v>
      </c>
      <c r="B235" s="21" t="s">
        <v>209</v>
      </c>
      <c r="C235" s="66" t="s">
        <v>713</v>
      </c>
      <c r="D235" s="23">
        <v>25067967</v>
      </c>
      <c r="E235" s="24">
        <v>0</v>
      </c>
      <c r="F235" s="23">
        <v>185648316.9002405</v>
      </c>
      <c r="G235" s="26">
        <v>16052596.78493065</v>
      </c>
      <c r="H235" s="26">
        <v>28474103.512645453</v>
      </c>
      <c r="I235" s="26">
        <v>427118406.50518817</v>
      </c>
      <c r="J235" s="26">
        <v>160925012.82856104</v>
      </c>
      <c r="K235" s="26">
        <v>0</v>
      </c>
      <c r="L235" s="24">
        <v>818218437</v>
      </c>
    </row>
    <row r="236" spans="1:12" ht="12.75">
      <c r="A236" t="s">
        <v>714</v>
      </c>
      <c r="B236" s="21" t="s">
        <v>209</v>
      </c>
      <c r="C236" s="66" t="s">
        <v>715</v>
      </c>
      <c r="D236" s="23">
        <v>23154712</v>
      </c>
      <c r="E236" s="24">
        <v>0</v>
      </c>
      <c r="F236" s="23">
        <v>196349127.51542985</v>
      </c>
      <c r="G236" s="26">
        <v>25674374.141930208</v>
      </c>
      <c r="H236" s="26">
        <v>55407744.5767751</v>
      </c>
      <c r="I236" s="26">
        <v>311840545.5929656</v>
      </c>
      <c r="J236" s="26">
        <v>166498003.56394118</v>
      </c>
      <c r="K236" s="26">
        <v>0</v>
      </c>
      <c r="L236" s="24">
        <v>755769795</v>
      </c>
    </row>
    <row r="237" spans="1:12" ht="12.75">
      <c r="A237" t="s">
        <v>716</v>
      </c>
      <c r="B237" s="21" t="s">
        <v>209</v>
      </c>
      <c r="C237" s="66" t="s">
        <v>717</v>
      </c>
      <c r="D237" s="23">
        <v>37137802</v>
      </c>
      <c r="E237" s="24">
        <v>0</v>
      </c>
      <c r="F237" s="23">
        <v>199896692.83603948</v>
      </c>
      <c r="G237" s="26">
        <v>13326222.768906632</v>
      </c>
      <c r="H237" s="26">
        <v>51837783.98180194</v>
      </c>
      <c r="I237" s="26">
        <v>427389800.92913294</v>
      </c>
      <c r="J237" s="26">
        <v>160923085.72323617</v>
      </c>
      <c r="K237" s="26">
        <v>358804267.3735128</v>
      </c>
      <c r="L237" s="24">
        <v>1212177854</v>
      </c>
    </row>
    <row r="238" spans="1:12" ht="12.75">
      <c r="A238" t="s">
        <v>718</v>
      </c>
      <c r="B238" s="21" t="s">
        <v>209</v>
      </c>
      <c r="C238" s="66" t="s">
        <v>719</v>
      </c>
      <c r="D238" s="23">
        <v>23010365</v>
      </c>
      <c r="E238" s="24">
        <v>0</v>
      </c>
      <c r="F238" s="23">
        <v>198777992.1666623</v>
      </c>
      <c r="G238" s="26">
        <v>6259656.933651555</v>
      </c>
      <c r="H238" s="26">
        <v>37374553.21518126</v>
      </c>
      <c r="I238" s="26">
        <v>508646112.17498374</v>
      </c>
      <c r="J238" s="26">
        <v>0</v>
      </c>
      <c r="K238" s="26">
        <v>0</v>
      </c>
      <c r="L238" s="24">
        <v>751058314</v>
      </c>
    </row>
    <row r="239" spans="1:12" ht="12.75">
      <c r="A239" t="s">
        <v>720</v>
      </c>
      <c r="B239" s="21" t="s">
        <v>209</v>
      </c>
      <c r="C239" s="66" t="s">
        <v>721</v>
      </c>
      <c r="D239" s="23">
        <v>58292312</v>
      </c>
      <c r="E239" s="24">
        <v>0</v>
      </c>
      <c r="F239" s="23">
        <v>205688586.51637557</v>
      </c>
      <c r="G239" s="26">
        <v>20246077.89477925</v>
      </c>
      <c r="H239" s="26">
        <v>60090261.38456522</v>
      </c>
      <c r="I239" s="26">
        <v>431639732.28654546</v>
      </c>
      <c r="J239" s="26">
        <v>170154059.0731544</v>
      </c>
      <c r="K239" s="26">
        <v>1014842351.3912802</v>
      </c>
      <c r="L239" s="24">
        <v>1902661069</v>
      </c>
    </row>
    <row r="240" spans="1:12" ht="12.75">
      <c r="A240" t="s">
        <v>722</v>
      </c>
      <c r="B240" s="21" t="s">
        <v>209</v>
      </c>
      <c r="C240" s="66" t="s">
        <v>723</v>
      </c>
      <c r="D240" s="23">
        <v>27976926</v>
      </c>
      <c r="E240" s="24">
        <v>0</v>
      </c>
      <c r="F240" s="23">
        <v>287785212.07380134</v>
      </c>
      <c r="G240" s="26">
        <v>132834321.4533675</v>
      </c>
      <c r="H240" s="26">
        <v>80519727.66607255</v>
      </c>
      <c r="I240" s="26">
        <v>245591397.93815842</v>
      </c>
      <c r="J240" s="26">
        <v>166436211.27670652</v>
      </c>
      <c r="K240" s="26">
        <v>0</v>
      </c>
      <c r="L240" s="24">
        <v>913166870</v>
      </c>
    </row>
    <row r="241" spans="1:12" ht="12.75">
      <c r="A241" t="s">
        <v>724</v>
      </c>
      <c r="B241" s="21" t="s">
        <v>209</v>
      </c>
      <c r="C241" s="66" t="s">
        <v>725</v>
      </c>
      <c r="D241" s="23">
        <v>25037969</v>
      </c>
      <c r="E241" s="24">
        <v>0</v>
      </c>
      <c r="F241" s="23">
        <v>200573579.88051283</v>
      </c>
      <c r="G241" s="26">
        <v>9365033.615580257</v>
      </c>
      <c r="H241" s="26">
        <v>26762478.569850106</v>
      </c>
      <c r="I241" s="26">
        <v>408778032.03518534</v>
      </c>
      <c r="J241" s="26">
        <v>171760199.20830554</v>
      </c>
      <c r="K241" s="26">
        <v>0</v>
      </c>
      <c r="L241" s="24">
        <v>817239323</v>
      </c>
    </row>
    <row r="242" spans="1:12" ht="12.75">
      <c r="A242" t="s">
        <v>726</v>
      </c>
      <c r="B242" s="21" t="s">
        <v>209</v>
      </c>
      <c r="C242" s="66" t="s">
        <v>727</v>
      </c>
      <c r="D242" s="23">
        <v>37498549</v>
      </c>
      <c r="E242" s="24">
        <v>0</v>
      </c>
      <c r="F242" s="23">
        <v>211514915.8687511</v>
      </c>
      <c r="G242" s="26">
        <v>86706029.24503288</v>
      </c>
      <c r="H242" s="26">
        <v>41506904.862787165</v>
      </c>
      <c r="I242" s="26">
        <v>232364885.05155525</v>
      </c>
      <c r="J242" s="26">
        <v>161114808.92989492</v>
      </c>
      <c r="K242" s="26">
        <v>490745109.09843516</v>
      </c>
      <c r="L242" s="24">
        <v>1223952653</v>
      </c>
    </row>
    <row r="243" spans="1:12" ht="12.75">
      <c r="A243" t="s">
        <v>728</v>
      </c>
      <c r="B243" s="21" t="s">
        <v>209</v>
      </c>
      <c r="C243" s="66" t="s">
        <v>729</v>
      </c>
      <c r="D243" s="23">
        <v>37678548</v>
      </c>
      <c r="E243" s="24">
        <v>0</v>
      </c>
      <c r="F243" s="23">
        <v>232349376.34418857</v>
      </c>
      <c r="G243" s="26">
        <v>31823998.043544922</v>
      </c>
      <c r="H243" s="26">
        <v>158961053.6158936</v>
      </c>
      <c r="I243" s="26">
        <v>297502431.58221394</v>
      </c>
      <c r="J243" s="26">
        <v>158847544.8418123</v>
      </c>
      <c r="K243" s="26">
        <v>350343387.8259104</v>
      </c>
      <c r="L243" s="24">
        <v>1229827792</v>
      </c>
    </row>
    <row r="244" spans="1:12" ht="12.75">
      <c r="A244" t="s">
        <v>730</v>
      </c>
      <c r="B244" s="21" t="s">
        <v>209</v>
      </c>
      <c r="C244" s="66" t="s">
        <v>731</v>
      </c>
      <c r="D244" s="23">
        <v>42763110</v>
      </c>
      <c r="E244" s="24">
        <v>0</v>
      </c>
      <c r="F244" s="23">
        <v>290375578.10760987</v>
      </c>
      <c r="G244" s="26">
        <v>24231718.8330027</v>
      </c>
      <c r="H244" s="26">
        <v>102978692.0940372</v>
      </c>
      <c r="I244" s="26">
        <v>561025533.3150517</v>
      </c>
      <c r="J244" s="26">
        <v>163846500.92686817</v>
      </c>
      <c r="K244" s="26">
        <v>253329873.28019258</v>
      </c>
      <c r="L244" s="24">
        <v>1395787897</v>
      </c>
    </row>
    <row r="245" spans="1:12" ht="12.75">
      <c r="A245" t="s">
        <v>732</v>
      </c>
      <c r="B245" s="21" t="s">
        <v>209</v>
      </c>
      <c r="C245" s="66" t="s">
        <v>733</v>
      </c>
      <c r="D245" s="23">
        <v>40967868</v>
      </c>
      <c r="E245" s="24">
        <v>0</v>
      </c>
      <c r="F245" s="23">
        <v>116402427.03801867</v>
      </c>
      <c r="G245" s="26">
        <v>9120515.766609494</v>
      </c>
      <c r="H245" s="26">
        <v>12030278.169361582</v>
      </c>
      <c r="I245" s="26">
        <v>276675726.77418923</v>
      </c>
      <c r="J245" s="26">
        <v>0</v>
      </c>
      <c r="K245" s="26">
        <v>922962248.3667113</v>
      </c>
      <c r="L245" s="24">
        <v>1337191196</v>
      </c>
    </row>
    <row r="246" spans="1:12" ht="12.75">
      <c r="A246" t="s">
        <v>734</v>
      </c>
      <c r="B246" s="21" t="s">
        <v>209</v>
      </c>
      <c r="C246" s="66" t="s">
        <v>735</v>
      </c>
      <c r="D246" s="23">
        <v>36250230</v>
      </c>
      <c r="E246" s="24">
        <v>0</v>
      </c>
      <c r="F246" s="23">
        <v>260623151.10862637</v>
      </c>
      <c r="G246" s="26">
        <v>14108679.885613078</v>
      </c>
      <c r="H246" s="26">
        <v>70812369.06193322</v>
      </c>
      <c r="I246" s="26">
        <v>428781724.0850472</v>
      </c>
      <c r="J246" s="26">
        <v>165843563.87313884</v>
      </c>
      <c r="K246" s="26">
        <v>243038034.3041335</v>
      </c>
      <c r="L246" s="24">
        <v>1183207522</v>
      </c>
    </row>
    <row r="247" spans="1:12" ht="12.75">
      <c r="A247" t="s">
        <v>736</v>
      </c>
      <c r="B247" s="21" t="s">
        <v>209</v>
      </c>
      <c r="C247" s="66" t="s">
        <v>387</v>
      </c>
      <c r="D247" s="23">
        <v>45678158</v>
      </c>
      <c r="E247" s="24">
        <v>0</v>
      </c>
      <c r="F247" s="23">
        <v>272416311.6616924</v>
      </c>
      <c r="G247" s="26">
        <v>9939650.560661552</v>
      </c>
      <c r="H247" s="26">
        <v>67633637.02531329</v>
      </c>
      <c r="I247" s="26">
        <v>641837102.4830186</v>
      </c>
      <c r="J247" s="26">
        <v>164957660.13652858</v>
      </c>
      <c r="K247" s="26">
        <v>334150716.6516618</v>
      </c>
      <c r="L247" s="24">
        <v>1490935079</v>
      </c>
    </row>
    <row r="248" spans="1:12" ht="12.75">
      <c r="A248" t="s">
        <v>737</v>
      </c>
      <c r="B248" s="21" t="s">
        <v>209</v>
      </c>
      <c r="C248" s="66" t="s">
        <v>738</v>
      </c>
      <c r="D248" s="23">
        <v>33416422</v>
      </c>
      <c r="E248" s="24">
        <v>0</v>
      </c>
      <c r="F248" s="23">
        <v>285014796.03289485</v>
      </c>
      <c r="G248" s="26">
        <v>10758785.354713611</v>
      </c>
      <c r="H248" s="26">
        <v>49319250.13740307</v>
      </c>
      <c r="I248" s="26">
        <v>745619184.3575097</v>
      </c>
      <c r="J248" s="26">
        <v>0</v>
      </c>
      <c r="K248" s="26">
        <v>0</v>
      </c>
      <c r="L248" s="24">
        <v>1090712016</v>
      </c>
    </row>
    <row r="249" spans="1:12" ht="12.75">
      <c r="A249" t="s">
        <v>739</v>
      </c>
      <c r="B249" s="21" t="s">
        <v>209</v>
      </c>
      <c r="C249" s="66" t="s">
        <v>740</v>
      </c>
      <c r="D249" s="23">
        <v>30715082</v>
      </c>
      <c r="E249" s="24">
        <v>0</v>
      </c>
      <c r="F249" s="23">
        <v>170965665.02972588</v>
      </c>
      <c r="G249" s="26">
        <v>15967015.537790883</v>
      </c>
      <c r="H249" s="26">
        <v>47069685.926872045</v>
      </c>
      <c r="I249" s="26">
        <v>317618748.1818096</v>
      </c>
      <c r="J249" s="26">
        <v>156708115.0448044</v>
      </c>
      <c r="K249" s="26">
        <v>294211043.1647601</v>
      </c>
      <c r="L249" s="24">
        <v>1002540273</v>
      </c>
    </row>
    <row r="250" spans="1:12" ht="12.75">
      <c r="A250" t="s">
        <v>741</v>
      </c>
      <c r="B250" s="21" t="s">
        <v>209</v>
      </c>
      <c r="C250" s="66" t="s">
        <v>742</v>
      </c>
      <c r="D250" s="23">
        <v>31522030</v>
      </c>
      <c r="E250" s="24">
        <v>0</v>
      </c>
      <c r="F250" s="23">
        <v>197762700.36307216</v>
      </c>
      <c r="G250" s="26">
        <v>3875607.9061866077</v>
      </c>
      <c r="H250" s="26">
        <v>11797986.212839358</v>
      </c>
      <c r="I250" s="26">
        <v>652338869.7313883</v>
      </c>
      <c r="J250" s="26">
        <v>163103886.92175156</v>
      </c>
      <c r="K250" s="26">
        <v>0</v>
      </c>
      <c r="L250" s="24">
        <v>1028879051</v>
      </c>
    </row>
    <row r="251" spans="1:12" ht="12.75">
      <c r="A251" t="s">
        <v>743</v>
      </c>
      <c r="B251" s="21" t="s">
        <v>209</v>
      </c>
      <c r="C251" s="66" t="s">
        <v>744</v>
      </c>
      <c r="D251" s="23">
        <v>31263671</v>
      </c>
      <c r="E251" s="24">
        <v>0</v>
      </c>
      <c r="F251" s="23">
        <v>270188053.4880729</v>
      </c>
      <c r="G251" s="26">
        <v>20722887.70027224</v>
      </c>
      <c r="H251" s="26">
        <v>71313630.65232329</v>
      </c>
      <c r="I251" s="26">
        <v>463843737.8947659</v>
      </c>
      <c r="J251" s="26">
        <v>194377917.13625145</v>
      </c>
      <c r="K251" s="26">
        <v>0</v>
      </c>
      <c r="L251" s="24">
        <v>1020446227</v>
      </c>
    </row>
    <row r="252" spans="1:12" ht="12.75">
      <c r="A252" t="s">
        <v>745</v>
      </c>
      <c r="B252" s="21" t="s">
        <v>209</v>
      </c>
      <c r="C252" s="66" t="s">
        <v>172</v>
      </c>
      <c r="D252" s="23">
        <v>55123968</v>
      </c>
      <c r="E252" s="24">
        <v>0</v>
      </c>
      <c r="F252" s="23">
        <v>292898434.2018456</v>
      </c>
      <c r="G252" s="26">
        <v>60090261.38456523</v>
      </c>
      <c r="H252" s="26">
        <v>58977705.17174824</v>
      </c>
      <c r="I252" s="26">
        <v>335175886.24461263</v>
      </c>
      <c r="J252" s="26">
        <v>163591400.97974718</v>
      </c>
      <c r="K252" s="26">
        <v>888512643.3473837</v>
      </c>
      <c r="L252" s="24">
        <v>1799246331</v>
      </c>
    </row>
    <row r="253" spans="1:12" ht="12.75">
      <c r="A253" t="s">
        <v>747</v>
      </c>
      <c r="B253" s="21" t="s">
        <v>209</v>
      </c>
      <c r="C253" s="66" t="s">
        <v>748</v>
      </c>
      <c r="D253" s="23">
        <v>26854844</v>
      </c>
      <c r="E253" s="24">
        <v>0</v>
      </c>
      <c r="F253" s="23">
        <v>255538979.3446943</v>
      </c>
      <c r="G253" s="26">
        <v>8753738.993153347</v>
      </c>
      <c r="H253" s="26">
        <v>41910359.31358893</v>
      </c>
      <c r="I253" s="26">
        <v>405340431.86341053</v>
      </c>
      <c r="J253" s="26">
        <v>164998606.9862718</v>
      </c>
      <c r="K253" s="26">
        <v>0</v>
      </c>
      <c r="L253" s="24">
        <v>876542117</v>
      </c>
    </row>
    <row r="254" spans="1:12" ht="12.75">
      <c r="A254" t="s">
        <v>749</v>
      </c>
      <c r="B254" s="21" t="s">
        <v>209</v>
      </c>
      <c r="C254" s="66" t="s">
        <v>750</v>
      </c>
      <c r="D254" s="23">
        <v>39870505</v>
      </c>
      <c r="E254" s="24">
        <v>0</v>
      </c>
      <c r="F254" s="23">
        <v>332406415.55792916</v>
      </c>
      <c r="G254" s="26">
        <v>13106156.704832945</v>
      </c>
      <c r="H254" s="26">
        <v>95618704.84001721</v>
      </c>
      <c r="I254" s="26">
        <v>701321176.3301334</v>
      </c>
      <c r="J254" s="26">
        <v>158920842.31651032</v>
      </c>
      <c r="K254" s="26">
        <v>0</v>
      </c>
      <c r="L254" s="24">
        <v>1301373296</v>
      </c>
    </row>
    <row r="255" spans="1:12" ht="12.75">
      <c r="A255" t="s">
        <v>751</v>
      </c>
      <c r="B255" s="21" t="s">
        <v>209</v>
      </c>
      <c r="C255" s="66" t="s">
        <v>752</v>
      </c>
      <c r="D255" s="23">
        <v>19413810</v>
      </c>
      <c r="E255" s="24">
        <v>0</v>
      </c>
      <c r="F255" s="23">
        <v>206660804.7218959</v>
      </c>
      <c r="G255" s="26">
        <v>33767914.942862496</v>
      </c>
      <c r="H255" s="26">
        <v>74382329.65690637</v>
      </c>
      <c r="I255" s="26">
        <v>318855720.20511645</v>
      </c>
      <c r="J255" s="26">
        <v>0</v>
      </c>
      <c r="K255" s="26">
        <v>0</v>
      </c>
      <c r="L255" s="24">
        <v>633666770</v>
      </c>
    </row>
    <row r="256" spans="1:12" ht="12.75">
      <c r="A256" t="s">
        <v>753</v>
      </c>
      <c r="B256" s="21" t="s">
        <v>209</v>
      </c>
      <c r="C256" s="66" t="s">
        <v>754</v>
      </c>
      <c r="D256" s="23">
        <v>40599324</v>
      </c>
      <c r="E256" s="24">
        <v>0</v>
      </c>
      <c r="F256" s="23">
        <v>206863777.60436037</v>
      </c>
      <c r="G256" s="26">
        <v>28266263.34102031</v>
      </c>
      <c r="H256" s="26">
        <v>51055326.865095496</v>
      </c>
      <c r="I256" s="26">
        <v>456290745.051052</v>
      </c>
      <c r="J256" s="26">
        <v>0</v>
      </c>
      <c r="K256" s="26">
        <v>582685836.9211854</v>
      </c>
      <c r="L256" s="24">
        <v>1325161950</v>
      </c>
    </row>
    <row r="257" spans="1:12" ht="12.75">
      <c r="A257" t="s">
        <v>755</v>
      </c>
      <c r="B257" s="21" t="s">
        <v>209</v>
      </c>
      <c r="C257" s="66" t="s">
        <v>756</v>
      </c>
      <c r="D257" s="23">
        <v>19527286</v>
      </c>
      <c r="E257" s="24">
        <v>0</v>
      </c>
      <c r="F257" s="23">
        <v>153728892.1539641</v>
      </c>
      <c r="G257" s="26">
        <v>28351844.588160075</v>
      </c>
      <c r="H257" s="26">
        <v>27459354.43941678</v>
      </c>
      <c r="I257" s="26">
        <v>270617155.59771377</v>
      </c>
      <c r="J257" s="26">
        <v>157213355.77265912</v>
      </c>
      <c r="K257" s="26">
        <v>0</v>
      </c>
      <c r="L257" s="24">
        <v>637370603</v>
      </c>
    </row>
    <row r="258" spans="1:12" ht="12.75">
      <c r="A258" t="s">
        <v>757</v>
      </c>
      <c r="B258" s="21" t="s">
        <v>209</v>
      </c>
      <c r="C258" s="66" t="s">
        <v>758</v>
      </c>
      <c r="D258" s="23">
        <v>41645848</v>
      </c>
      <c r="E258" s="24">
        <v>0</v>
      </c>
      <c r="F258" s="23">
        <v>442628670.95405746</v>
      </c>
      <c r="G258" s="26">
        <v>117026242.5174076</v>
      </c>
      <c r="H258" s="26">
        <v>175906140.54956755</v>
      </c>
      <c r="I258" s="26">
        <v>380523093.2889902</v>
      </c>
      <c r="J258" s="26">
        <v>243236335.55157593</v>
      </c>
      <c r="K258" s="26">
        <v>0</v>
      </c>
      <c r="L258" s="24">
        <v>1359320483</v>
      </c>
    </row>
    <row r="259" spans="1:12" ht="12.75">
      <c r="A259" t="s">
        <v>759</v>
      </c>
      <c r="B259" s="21" t="s">
        <v>209</v>
      </c>
      <c r="C259" s="66" t="s">
        <v>760</v>
      </c>
      <c r="D259" s="23">
        <v>23766055</v>
      </c>
      <c r="E259" s="24">
        <v>0</v>
      </c>
      <c r="F259" s="23">
        <v>185694711.50930744</v>
      </c>
      <c r="G259" s="26">
        <v>4389095.389025212</v>
      </c>
      <c r="H259" s="26">
        <v>44991284.21062056</v>
      </c>
      <c r="I259" s="26">
        <v>382308006.2959752</v>
      </c>
      <c r="J259" s="26">
        <v>158340927.81631926</v>
      </c>
      <c r="K259" s="26">
        <v>0</v>
      </c>
      <c r="L259" s="24">
        <v>775724025</v>
      </c>
    </row>
    <row r="260" spans="1:12" ht="12.75">
      <c r="A260" t="s">
        <v>761</v>
      </c>
      <c r="B260" s="21" t="s">
        <v>209</v>
      </c>
      <c r="C260" s="66" t="s">
        <v>762</v>
      </c>
      <c r="D260" s="23">
        <v>36623765</v>
      </c>
      <c r="E260" s="24">
        <v>0</v>
      </c>
      <c r="F260" s="23">
        <v>362795730.8320545</v>
      </c>
      <c r="G260" s="26">
        <v>94090468.28394994</v>
      </c>
      <c r="H260" s="26">
        <v>109568448.1237993</v>
      </c>
      <c r="I260" s="26">
        <v>450921910.4456366</v>
      </c>
      <c r="J260" s="26">
        <v>178023124.99528965</v>
      </c>
      <c r="K260" s="26">
        <v>0</v>
      </c>
      <c r="L260" s="24">
        <v>1195399683</v>
      </c>
    </row>
    <row r="261" spans="1:12" ht="12.75">
      <c r="A261" t="s">
        <v>763</v>
      </c>
      <c r="B261" s="21" t="s">
        <v>209</v>
      </c>
      <c r="C261" s="66" t="s">
        <v>764</v>
      </c>
      <c r="D261" s="23">
        <v>75313711</v>
      </c>
      <c r="E261" s="24">
        <v>0</v>
      </c>
      <c r="F261" s="23">
        <v>163185742.69059327</v>
      </c>
      <c r="G261" s="26">
        <v>40394348.649970196</v>
      </c>
      <c r="H261" s="26">
        <v>103675567.96360388</v>
      </c>
      <c r="I261" s="26">
        <v>132260052.5851597</v>
      </c>
      <c r="J261" s="26">
        <v>173238900.4547889</v>
      </c>
      <c r="K261" s="26">
        <v>1845484910.9312067</v>
      </c>
      <c r="L261" s="24">
        <v>2458239523</v>
      </c>
    </row>
    <row r="262" spans="1:12" ht="12.75">
      <c r="A262" t="s">
        <v>765</v>
      </c>
      <c r="B262" s="21" t="s">
        <v>209</v>
      </c>
      <c r="C262" s="66" t="s">
        <v>766</v>
      </c>
      <c r="D262" s="23">
        <v>23431118</v>
      </c>
      <c r="E262" s="24">
        <v>0</v>
      </c>
      <c r="F262" s="23">
        <v>176343373.80970597</v>
      </c>
      <c r="G262" s="26">
        <v>10086361.27004401</v>
      </c>
      <c r="H262" s="26">
        <v>55835650.81247393</v>
      </c>
      <c r="I262" s="26">
        <v>363467256.52467054</v>
      </c>
      <c r="J262" s="26">
        <v>159059062.06987467</v>
      </c>
      <c r="K262" s="26">
        <v>0</v>
      </c>
      <c r="L262" s="24">
        <v>764791704</v>
      </c>
    </row>
    <row r="263" spans="1:12" ht="12.75">
      <c r="A263" t="s">
        <v>767</v>
      </c>
      <c r="B263" s="21" t="s">
        <v>209</v>
      </c>
      <c r="C263" s="66" t="s">
        <v>768</v>
      </c>
      <c r="D263" s="23">
        <v>23267357</v>
      </c>
      <c r="E263" s="24">
        <v>0</v>
      </c>
      <c r="F263" s="23">
        <v>196742151.71870846</v>
      </c>
      <c r="G263" s="26">
        <v>3716671.3043556116</v>
      </c>
      <c r="H263" s="26">
        <v>27214836.59044602</v>
      </c>
      <c r="I263" s="26">
        <v>362199960.96528256</v>
      </c>
      <c r="J263" s="26">
        <v>169572905.4476343</v>
      </c>
      <c r="K263" s="26">
        <v>0</v>
      </c>
      <c r="L263" s="24">
        <v>759446526</v>
      </c>
    </row>
    <row r="264" spans="1:12" ht="12.75">
      <c r="A264" t="s">
        <v>769</v>
      </c>
      <c r="B264" s="21" t="s">
        <v>209</v>
      </c>
      <c r="C264" s="66" t="s">
        <v>770</v>
      </c>
      <c r="D264" s="23">
        <v>36272178</v>
      </c>
      <c r="E264" s="24">
        <v>0</v>
      </c>
      <c r="F264" s="23">
        <v>338796166.39632666</v>
      </c>
      <c r="G264" s="26">
        <v>43670887.82617843</v>
      </c>
      <c r="H264" s="26">
        <v>76619667.97498886</v>
      </c>
      <c r="I264" s="26">
        <v>558835457.1656139</v>
      </c>
      <c r="J264" s="26">
        <v>166001715.75411135</v>
      </c>
      <c r="K264" s="26">
        <v>0</v>
      </c>
      <c r="L264" s="24">
        <v>1183923895</v>
      </c>
    </row>
    <row r="265" spans="1:12" ht="12.75">
      <c r="A265" t="s">
        <v>771</v>
      </c>
      <c r="B265" s="21" t="s">
        <v>209</v>
      </c>
      <c r="C265" s="66" t="s">
        <v>772</v>
      </c>
      <c r="D265" s="23">
        <v>26741164</v>
      </c>
      <c r="E265" s="24">
        <v>0</v>
      </c>
      <c r="F265" s="23">
        <v>195979002.7967192</v>
      </c>
      <c r="G265" s="26">
        <v>11088884.450824143</v>
      </c>
      <c r="H265" s="26">
        <v>50798583.123676196</v>
      </c>
      <c r="I265" s="26">
        <v>452423626.97639376</v>
      </c>
      <c r="J265" s="26">
        <v>162541504.88098314</v>
      </c>
      <c r="K265" s="26">
        <v>0</v>
      </c>
      <c r="L265" s="24">
        <v>872831602</v>
      </c>
    </row>
    <row r="266" spans="1:12" ht="12.75">
      <c r="A266" t="s">
        <v>773</v>
      </c>
      <c r="B266" s="21" t="s">
        <v>209</v>
      </c>
      <c r="C266" s="66" t="s">
        <v>774</v>
      </c>
      <c r="D266" s="23">
        <v>35687601</v>
      </c>
      <c r="E266" s="24">
        <v>0</v>
      </c>
      <c r="F266" s="23">
        <v>226744057.69607237</v>
      </c>
      <c r="G266" s="26">
        <v>14854459.324973905</v>
      </c>
      <c r="H266" s="26">
        <v>37142261.258659035</v>
      </c>
      <c r="I266" s="26">
        <v>441441881.2376703</v>
      </c>
      <c r="J266" s="26">
        <v>167884875.05291468</v>
      </c>
      <c r="K266" s="26">
        <v>276775753.55291486</v>
      </c>
      <c r="L266" s="24">
        <v>1164843288</v>
      </c>
    </row>
    <row r="267" spans="1:12" ht="12.75">
      <c r="A267" t="s">
        <v>775</v>
      </c>
      <c r="B267" s="21" t="s">
        <v>209</v>
      </c>
      <c r="C267" s="66" t="s">
        <v>776</v>
      </c>
      <c r="D267" s="23">
        <v>54265497</v>
      </c>
      <c r="E267" s="24">
        <v>0</v>
      </c>
      <c r="F267" s="23">
        <v>340858141.5807308</v>
      </c>
      <c r="G267" s="26">
        <v>160440386.60216674</v>
      </c>
      <c r="H267" s="26">
        <v>180796497.5289828</v>
      </c>
      <c r="I267" s="26">
        <v>224210419.01200655</v>
      </c>
      <c r="J267" s="26">
        <v>165504271.7380982</v>
      </c>
      <c r="K267" s="26">
        <v>699416118.63838</v>
      </c>
      <c r="L267" s="24">
        <v>1771225835</v>
      </c>
    </row>
    <row r="268" spans="1:12" ht="12.75">
      <c r="A268" t="s">
        <v>777</v>
      </c>
      <c r="B268" s="21" t="s">
        <v>209</v>
      </c>
      <c r="C268" s="66" t="s">
        <v>778</v>
      </c>
      <c r="D268" s="23">
        <v>27628084</v>
      </c>
      <c r="E268" s="24">
        <v>0</v>
      </c>
      <c r="F268" s="23">
        <v>204782970.6188375</v>
      </c>
      <c r="G268" s="26">
        <v>14414327.196826532</v>
      </c>
      <c r="H268" s="26">
        <v>55652262.42574586</v>
      </c>
      <c r="I268" s="26">
        <v>469000938.73634505</v>
      </c>
      <c r="J268" s="26">
        <v>157930150.95332167</v>
      </c>
      <c r="K268" s="26">
        <v>0</v>
      </c>
      <c r="L268" s="24">
        <v>901780650</v>
      </c>
    </row>
    <row r="269" spans="1:12" ht="12.75">
      <c r="A269" t="s">
        <v>779</v>
      </c>
      <c r="B269" s="21" t="s">
        <v>209</v>
      </c>
      <c r="C269" s="66" t="s">
        <v>780</v>
      </c>
      <c r="D269" s="23">
        <v>26793362</v>
      </c>
      <c r="E269" s="24">
        <v>0</v>
      </c>
      <c r="F269" s="23">
        <v>181647146.07645506</v>
      </c>
      <c r="G269" s="26">
        <v>8105766.693380822</v>
      </c>
      <c r="H269" s="26">
        <v>22886870.6636635</v>
      </c>
      <c r="I269" s="26">
        <v>502618208.8980396</v>
      </c>
      <c r="J269" s="26">
        <v>159277330.65674552</v>
      </c>
      <c r="K269" s="26">
        <v>0</v>
      </c>
      <c r="L269" s="24">
        <v>874535323</v>
      </c>
    </row>
    <row r="270" spans="1:12" ht="12.75">
      <c r="A270" t="s">
        <v>781</v>
      </c>
      <c r="B270" s="21" t="s">
        <v>209</v>
      </c>
      <c r="C270" s="66" t="s">
        <v>782</v>
      </c>
      <c r="D270" s="23">
        <v>33662448</v>
      </c>
      <c r="E270" s="24">
        <v>0</v>
      </c>
      <c r="F270" s="23">
        <v>286338128.68056947</v>
      </c>
      <c r="G270" s="26">
        <v>32557551.590457212</v>
      </c>
      <c r="H270" s="26">
        <v>74064456.45324439</v>
      </c>
      <c r="I270" s="26">
        <v>543791890.7819667</v>
      </c>
      <c r="J270" s="26">
        <v>161990270.54006332</v>
      </c>
      <c r="K270" s="26">
        <v>0</v>
      </c>
      <c r="L270" s="24">
        <v>1098742298</v>
      </c>
    </row>
    <row r="271" spans="1:12" ht="12.75">
      <c r="A271" t="s">
        <v>783</v>
      </c>
      <c r="B271" s="21" t="s">
        <v>209</v>
      </c>
      <c r="C271" s="66" t="s">
        <v>784</v>
      </c>
      <c r="D271" s="23">
        <v>39553217</v>
      </c>
      <c r="E271" s="24">
        <v>0</v>
      </c>
      <c r="F271" s="23">
        <v>258160160.05416188</v>
      </c>
      <c r="G271" s="26">
        <v>3802252.551495379</v>
      </c>
      <c r="H271" s="26">
        <v>28865332.070998676</v>
      </c>
      <c r="I271" s="26">
        <v>836748223.9711198</v>
      </c>
      <c r="J271" s="26">
        <v>163441038.3051746</v>
      </c>
      <c r="K271" s="26">
        <v>0</v>
      </c>
      <c r="L271" s="24">
        <v>1291017007</v>
      </c>
    </row>
    <row r="272" spans="1:12" ht="12.75">
      <c r="A272" t="s">
        <v>785</v>
      </c>
      <c r="B272" s="21" t="s">
        <v>209</v>
      </c>
      <c r="C272" s="66" t="s">
        <v>786</v>
      </c>
      <c r="D272" s="23">
        <v>17932713</v>
      </c>
      <c r="E272" s="24">
        <v>0</v>
      </c>
      <c r="F272" s="23">
        <v>212985797.42703366</v>
      </c>
      <c r="G272" s="26">
        <v>42203780.73235385</v>
      </c>
      <c r="H272" s="26">
        <v>33963529.2220391</v>
      </c>
      <c r="I272" s="26">
        <v>296170658.1579354</v>
      </c>
      <c r="J272" s="26">
        <v>0</v>
      </c>
      <c r="K272" s="26">
        <v>0</v>
      </c>
      <c r="L272" s="24">
        <v>585323766</v>
      </c>
    </row>
    <row r="273" spans="1:12" ht="12.75">
      <c r="A273" t="s">
        <v>787</v>
      </c>
      <c r="B273" s="21" t="s">
        <v>209</v>
      </c>
      <c r="C273" s="66" t="s">
        <v>788</v>
      </c>
      <c r="D273" s="23">
        <v>35183006</v>
      </c>
      <c r="E273" s="24">
        <v>0</v>
      </c>
      <c r="F273" s="23">
        <v>328370833.7071297</v>
      </c>
      <c r="G273" s="26">
        <v>60249197.986396216</v>
      </c>
      <c r="H273" s="26">
        <v>145206924.61128813</v>
      </c>
      <c r="I273" s="26">
        <v>450305537.7431319</v>
      </c>
      <c r="J273" s="26">
        <v>164240828.84718603</v>
      </c>
      <c r="K273" s="26">
        <v>0</v>
      </c>
      <c r="L273" s="24">
        <v>1148373323</v>
      </c>
    </row>
    <row r="274" spans="1:12" ht="12.75">
      <c r="A274" t="s">
        <v>789</v>
      </c>
      <c r="B274" s="21" t="s">
        <v>209</v>
      </c>
      <c r="C274" s="66" t="s">
        <v>790</v>
      </c>
      <c r="D274" s="23">
        <v>37717982</v>
      </c>
      <c r="E274" s="24">
        <v>0</v>
      </c>
      <c r="F274" s="23">
        <v>237476241.31091735</v>
      </c>
      <c r="G274" s="26">
        <v>3582186.4874216914</v>
      </c>
      <c r="H274" s="26">
        <v>19903752.90622018</v>
      </c>
      <c r="I274" s="26">
        <v>776495049.4359455</v>
      </c>
      <c r="J274" s="26">
        <v>193657717.20537564</v>
      </c>
      <c r="K274" s="26">
        <v>0</v>
      </c>
      <c r="L274" s="24">
        <v>1231114947</v>
      </c>
    </row>
    <row r="275" spans="1:12" ht="12.75">
      <c r="A275" t="s">
        <v>791</v>
      </c>
      <c r="B275" s="21" t="s">
        <v>209</v>
      </c>
      <c r="C275" s="66" t="s">
        <v>792</v>
      </c>
      <c r="D275" s="23">
        <v>83083368</v>
      </c>
      <c r="E275" s="24">
        <v>201333262</v>
      </c>
      <c r="F275" s="23">
        <v>876479790.3910604</v>
      </c>
      <c r="G275" s="26">
        <v>325025350.7443879</v>
      </c>
      <c r="H275" s="26">
        <v>127295992.17417966</v>
      </c>
      <c r="I275" s="26">
        <v>360810713.51343906</v>
      </c>
      <c r="J275" s="26">
        <v>159347611.60130465</v>
      </c>
      <c r="K275" s="26">
        <v>862881679.1468658</v>
      </c>
      <c r="L275" s="24">
        <v>2711841138</v>
      </c>
    </row>
    <row r="276" spans="1:12" ht="12.75">
      <c r="A276" t="s">
        <v>793</v>
      </c>
      <c r="B276" s="21" t="s">
        <v>209</v>
      </c>
      <c r="C276" s="66" t="s">
        <v>794</v>
      </c>
      <c r="D276" s="23">
        <v>37155700</v>
      </c>
      <c r="E276" s="24">
        <v>0</v>
      </c>
      <c r="F276" s="23">
        <v>305828127.2526903</v>
      </c>
      <c r="G276" s="26">
        <v>40064249.553859666</v>
      </c>
      <c r="H276" s="26">
        <v>171871596.04154992</v>
      </c>
      <c r="I276" s="26">
        <v>534256719.3087583</v>
      </c>
      <c r="J276" s="26">
        <v>160741356.48875606</v>
      </c>
      <c r="K276" s="26">
        <v>0</v>
      </c>
      <c r="L276" s="24">
        <v>1212762049</v>
      </c>
    </row>
    <row r="277" spans="1:12" ht="12.75">
      <c r="A277" t="s">
        <v>795</v>
      </c>
      <c r="B277" s="21" t="s">
        <v>209</v>
      </c>
      <c r="C277" s="66" t="s">
        <v>796</v>
      </c>
      <c r="D277" s="23">
        <v>35205757</v>
      </c>
      <c r="E277" s="24">
        <v>0</v>
      </c>
      <c r="F277" s="23">
        <v>328719749.671499</v>
      </c>
      <c r="G277" s="26">
        <v>58354184.65687281</v>
      </c>
      <c r="H277" s="26">
        <v>132039638.4442125</v>
      </c>
      <c r="I277" s="26">
        <v>467406035.8458642</v>
      </c>
      <c r="J277" s="26">
        <v>162596301.74650523</v>
      </c>
      <c r="K277" s="26">
        <v>0</v>
      </c>
      <c r="L277" s="24">
        <v>1149115910</v>
      </c>
    </row>
    <row r="278" spans="1:12" ht="12.75">
      <c r="A278" t="s">
        <v>797</v>
      </c>
      <c r="B278" s="21" t="s">
        <v>209</v>
      </c>
      <c r="C278" s="66" t="s">
        <v>798</v>
      </c>
      <c r="D278" s="23">
        <v>38846885</v>
      </c>
      <c r="E278" s="24">
        <v>0</v>
      </c>
      <c r="F278" s="23">
        <v>345532541.2867529</v>
      </c>
      <c r="G278" s="26">
        <v>23559294.7483331</v>
      </c>
      <c r="H278" s="26">
        <v>145879348.69595772</v>
      </c>
      <c r="I278" s="26">
        <v>596281320.0207877</v>
      </c>
      <c r="J278" s="26">
        <v>156709835.01035887</v>
      </c>
      <c r="K278" s="26">
        <v>0</v>
      </c>
      <c r="L278" s="24">
        <v>1267962340</v>
      </c>
    </row>
    <row r="279" spans="1:12" ht="12.75">
      <c r="A279" t="s">
        <v>799</v>
      </c>
      <c r="B279" s="21" t="s">
        <v>209</v>
      </c>
      <c r="C279" s="66" t="s">
        <v>800</v>
      </c>
      <c r="D279" s="23">
        <v>38386008</v>
      </c>
      <c r="E279" s="24">
        <v>0</v>
      </c>
      <c r="F279" s="23">
        <v>200790429.84196374</v>
      </c>
      <c r="G279" s="26">
        <v>6002913.192232254</v>
      </c>
      <c r="H279" s="26">
        <v>29928984.7140215</v>
      </c>
      <c r="I279" s="26">
        <v>478812662.6960319</v>
      </c>
      <c r="J279" s="26">
        <v>160861236.92425853</v>
      </c>
      <c r="K279" s="26">
        <v>376523066.0099517</v>
      </c>
      <c r="L279" s="24">
        <v>1252919293</v>
      </c>
    </row>
    <row r="280" spans="1:12" ht="12.75">
      <c r="A280" t="s">
        <v>801</v>
      </c>
      <c r="B280" s="21" t="s">
        <v>209</v>
      </c>
      <c r="C280" s="66" t="s">
        <v>802</v>
      </c>
      <c r="D280" s="23">
        <v>53395645</v>
      </c>
      <c r="E280" s="24">
        <v>0</v>
      </c>
      <c r="F280" s="23">
        <v>369457213.8955916</v>
      </c>
      <c r="G280" s="26">
        <v>15294591.453121282</v>
      </c>
      <c r="H280" s="26">
        <v>152077876.1673666</v>
      </c>
      <c r="I280" s="26">
        <v>557090145.2273188</v>
      </c>
      <c r="J280" s="26">
        <v>156907379.21544582</v>
      </c>
      <c r="K280" s="26">
        <v>492006645.2980094</v>
      </c>
      <c r="L280" s="24">
        <v>1742833851</v>
      </c>
    </row>
    <row r="281" spans="1:12" ht="12.75">
      <c r="A281" t="s">
        <v>803</v>
      </c>
      <c r="B281" s="21" t="s">
        <v>209</v>
      </c>
      <c r="C281" s="66" t="s">
        <v>804</v>
      </c>
      <c r="D281" s="23">
        <v>24695203</v>
      </c>
      <c r="E281" s="24">
        <v>0</v>
      </c>
      <c r="F281" s="23">
        <v>170488861.50378394</v>
      </c>
      <c r="G281" s="26">
        <v>20319433.24947048</v>
      </c>
      <c r="H281" s="26">
        <v>43255207.482928135</v>
      </c>
      <c r="I281" s="26">
        <v>407646886.4471606</v>
      </c>
      <c r="J281" s="26">
        <v>164341047.24218187</v>
      </c>
      <c r="K281" s="26">
        <v>0</v>
      </c>
      <c r="L281" s="24">
        <v>806051436</v>
      </c>
    </row>
    <row r="282" spans="1:12" ht="12.75">
      <c r="A282" t="s">
        <v>805</v>
      </c>
      <c r="B282" s="21" t="s">
        <v>209</v>
      </c>
      <c r="C282" s="66" t="s">
        <v>806</v>
      </c>
      <c r="D282" s="23">
        <v>32278265</v>
      </c>
      <c r="E282" s="24">
        <v>0</v>
      </c>
      <c r="F282" s="23">
        <v>347804122.2851495</v>
      </c>
      <c r="G282" s="26">
        <v>44416667.26553926</v>
      </c>
      <c r="H282" s="26">
        <v>120791817.39155737</v>
      </c>
      <c r="I282" s="26">
        <v>370192628.06111914</v>
      </c>
      <c r="J282" s="26">
        <v>170357319.29017133</v>
      </c>
      <c r="K282" s="26">
        <v>0</v>
      </c>
      <c r="L282" s="24">
        <v>1053562554</v>
      </c>
    </row>
    <row r="283" spans="1:12" ht="12.75">
      <c r="A283" t="s">
        <v>807</v>
      </c>
      <c r="B283" s="21" t="s">
        <v>209</v>
      </c>
      <c r="C283" s="66" t="s">
        <v>808</v>
      </c>
      <c r="D283" s="23">
        <v>26113453</v>
      </c>
      <c r="E283" s="24">
        <v>0</v>
      </c>
      <c r="F283" s="23">
        <v>171701128.22951567</v>
      </c>
      <c r="G283" s="26">
        <v>6381915.858136938</v>
      </c>
      <c r="H283" s="26">
        <v>18179902.070976295</v>
      </c>
      <c r="I283" s="26">
        <v>486850306.1727285</v>
      </c>
      <c r="J283" s="26">
        <v>169229843.28798404</v>
      </c>
      <c r="K283" s="26">
        <v>0</v>
      </c>
      <c r="L283" s="24">
        <v>852343096</v>
      </c>
    </row>
    <row r="284" spans="1:12" ht="12.75">
      <c r="A284" t="s">
        <v>809</v>
      </c>
      <c r="B284" s="21" t="s">
        <v>209</v>
      </c>
      <c r="C284" s="66" t="s">
        <v>810</v>
      </c>
      <c r="D284" s="23">
        <v>19935077</v>
      </c>
      <c r="E284" s="24">
        <v>0</v>
      </c>
      <c r="F284" s="23">
        <v>193245971.11565274</v>
      </c>
      <c r="G284" s="26">
        <v>10966625.52633876</v>
      </c>
      <c r="H284" s="26">
        <v>63415704.13056761</v>
      </c>
      <c r="I284" s="26">
        <v>383052604.8566874</v>
      </c>
      <c r="J284" s="26">
        <v>0</v>
      </c>
      <c r="K284" s="26">
        <v>0</v>
      </c>
      <c r="L284" s="24">
        <v>650680906</v>
      </c>
    </row>
    <row r="285" spans="1:12" ht="12.75">
      <c r="A285" t="s">
        <v>811</v>
      </c>
      <c r="B285" s="21" t="s">
        <v>209</v>
      </c>
      <c r="C285" s="66" t="s">
        <v>812</v>
      </c>
      <c r="D285" s="23">
        <v>31668298</v>
      </c>
      <c r="E285" s="24">
        <v>0</v>
      </c>
      <c r="F285" s="23">
        <v>288479097.6467984</v>
      </c>
      <c r="G285" s="26">
        <v>31261606.990912165</v>
      </c>
      <c r="H285" s="26">
        <v>65958689.759863555</v>
      </c>
      <c r="I285" s="26">
        <v>486187148.5876276</v>
      </c>
      <c r="J285" s="26">
        <v>161766708.32604015</v>
      </c>
      <c r="K285" s="26">
        <v>0</v>
      </c>
      <c r="L285" s="24">
        <v>1033653251</v>
      </c>
    </row>
    <row r="286" spans="1:12" ht="12.75">
      <c r="A286" t="s">
        <v>813</v>
      </c>
      <c r="B286" s="21" t="s">
        <v>209</v>
      </c>
      <c r="C286" s="66" t="s">
        <v>814</v>
      </c>
      <c r="D286" s="23">
        <v>32060376</v>
      </c>
      <c r="E286" s="24">
        <v>0</v>
      </c>
      <c r="F286" s="23">
        <v>272218200.4205611</v>
      </c>
      <c r="G286" s="26">
        <v>19708138.627043568</v>
      </c>
      <c r="H286" s="26">
        <v>73758809.14203092</v>
      </c>
      <c r="I286" s="26">
        <v>523945242.4136451</v>
      </c>
      <c r="J286" s="26">
        <v>156820287.42215466</v>
      </c>
      <c r="K286" s="26">
        <v>0</v>
      </c>
      <c r="L286" s="24">
        <v>1046450678</v>
      </c>
    </row>
    <row r="287" spans="1:12" ht="12.75">
      <c r="A287" t="s">
        <v>815</v>
      </c>
      <c r="B287" s="21" t="s">
        <v>209</v>
      </c>
      <c r="C287" s="66" t="s">
        <v>816</v>
      </c>
      <c r="D287" s="23">
        <v>16484450</v>
      </c>
      <c r="E287" s="24">
        <v>0</v>
      </c>
      <c r="F287" s="23">
        <v>160042303.4444172</v>
      </c>
      <c r="G287" s="26">
        <v>7482246.178505375</v>
      </c>
      <c r="H287" s="26">
        <v>46874071.64769543</v>
      </c>
      <c r="I287" s="26">
        <v>323653842.3794383</v>
      </c>
      <c r="J287" s="26">
        <v>0</v>
      </c>
      <c r="K287" s="26">
        <v>0</v>
      </c>
      <c r="L287" s="24">
        <v>538052464</v>
      </c>
    </row>
    <row r="288" spans="1:12" ht="12.75">
      <c r="A288" t="s">
        <v>817</v>
      </c>
      <c r="B288" s="21" t="s">
        <v>209</v>
      </c>
      <c r="C288" s="66" t="s">
        <v>818</v>
      </c>
      <c r="D288" s="23">
        <v>41859590</v>
      </c>
      <c r="E288" s="24">
        <v>0</v>
      </c>
      <c r="F288" s="23">
        <v>305484974.4830673</v>
      </c>
      <c r="G288" s="26">
        <v>16346018.203695565</v>
      </c>
      <c r="H288" s="26">
        <v>161381780.32070413</v>
      </c>
      <c r="I288" s="26">
        <v>471769001.3235697</v>
      </c>
      <c r="J288" s="26">
        <v>170994099.705254</v>
      </c>
      <c r="K288" s="26">
        <v>240321152.7999014</v>
      </c>
      <c r="L288" s="24">
        <v>1366297027</v>
      </c>
    </row>
    <row r="289" spans="1:12" ht="12.75">
      <c r="A289" t="s">
        <v>819</v>
      </c>
      <c r="B289" s="21" t="s">
        <v>209</v>
      </c>
      <c r="C289" s="66" t="s">
        <v>820</v>
      </c>
      <c r="D289" s="23">
        <v>29873257</v>
      </c>
      <c r="E289" s="24">
        <v>0</v>
      </c>
      <c r="F289" s="23">
        <v>335429849.7486811</v>
      </c>
      <c r="G289" s="26">
        <v>25050853.62705476</v>
      </c>
      <c r="H289" s="26">
        <v>69418617.32279986</v>
      </c>
      <c r="I289" s="26">
        <v>375416740.4598772</v>
      </c>
      <c r="J289" s="26">
        <v>169747053.8696543</v>
      </c>
      <c r="K289" s="26">
        <v>0</v>
      </c>
      <c r="L289" s="24">
        <v>975063115</v>
      </c>
    </row>
    <row r="290" spans="1:12" ht="12.75">
      <c r="A290" t="s">
        <v>821</v>
      </c>
      <c r="B290" s="21" t="s">
        <v>209</v>
      </c>
      <c r="C290" s="66" t="s">
        <v>822</v>
      </c>
      <c r="D290" s="23">
        <v>52553259</v>
      </c>
      <c r="E290" s="24">
        <v>0</v>
      </c>
      <c r="F290" s="23">
        <v>385745422.1838958</v>
      </c>
      <c r="G290" s="26">
        <v>27716098.18083609</v>
      </c>
      <c r="H290" s="26">
        <v>31897353.398236148</v>
      </c>
      <c r="I290" s="26">
        <v>432884210.5282853</v>
      </c>
      <c r="J290" s="26">
        <v>169017633.79277202</v>
      </c>
      <c r="K290" s="26">
        <v>668077667.2222137</v>
      </c>
      <c r="L290" s="24">
        <v>1715338385</v>
      </c>
    </row>
    <row r="291" spans="1:12" ht="12.75">
      <c r="A291" t="s">
        <v>823</v>
      </c>
      <c r="B291" s="21" t="s">
        <v>209</v>
      </c>
      <c r="C291" s="66" t="s">
        <v>824</v>
      </c>
      <c r="D291" s="23">
        <v>26230264</v>
      </c>
      <c r="E291" s="24">
        <v>0</v>
      </c>
      <c r="F291" s="23">
        <v>264842564.40748784</v>
      </c>
      <c r="G291" s="26">
        <v>84639853.42122993</v>
      </c>
      <c r="H291" s="26">
        <v>70775691.3845876</v>
      </c>
      <c r="I291" s="26">
        <v>272417450.7770331</v>
      </c>
      <c r="J291" s="26">
        <v>163480258.80716527</v>
      </c>
      <c r="K291" s="26">
        <v>0</v>
      </c>
      <c r="L291" s="24">
        <v>856155819</v>
      </c>
    </row>
    <row r="292" spans="1:12" ht="12.75">
      <c r="A292" t="s">
        <v>825</v>
      </c>
      <c r="B292" s="21" t="s">
        <v>209</v>
      </c>
      <c r="C292" s="66" t="s">
        <v>826</v>
      </c>
      <c r="D292" s="23">
        <v>25338493</v>
      </c>
      <c r="E292" s="24">
        <v>0</v>
      </c>
      <c r="F292" s="23">
        <v>177759304.14325178</v>
      </c>
      <c r="G292" s="26">
        <v>12494862.082406035</v>
      </c>
      <c r="H292" s="26">
        <v>39037274.58818245</v>
      </c>
      <c r="I292" s="26">
        <v>431961971.7881548</v>
      </c>
      <c r="J292" s="26">
        <v>165795007.64323533</v>
      </c>
      <c r="K292" s="26">
        <v>0</v>
      </c>
      <c r="L292" s="24">
        <v>827048420</v>
      </c>
    </row>
    <row r="293" spans="1:12" ht="12.75">
      <c r="A293" t="s">
        <v>827</v>
      </c>
      <c r="B293" s="21" t="s">
        <v>209</v>
      </c>
      <c r="C293" s="66" t="s">
        <v>828</v>
      </c>
      <c r="D293" s="23">
        <v>23766799</v>
      </c>
      <c r="E293" s="24">
        <v>0</v>
      </c>
      <c r="F293" s="23">
        <v>204689770.11070937</v>
      </c>
      <c r="G293" s="26">
        <v>9499518.432514178</v>
      </c>
      <c r="H293" s="26">
        <v>35993027.36849644</v>
      </c>
      <c r="I293" s="26">
        <v>525566000.0421525</v>
      </c>
      <c r="J293" s="26">
        <v>0</v>
      </c>
      <c r="K293" s="26">
        <v>0</v>
      </c>
      <c r="L293" s="24">
        <v>775748316</v>
      </c>
    </row>
    <row r="294" spans="1:12" ht="12.75">
      <c r="A294" t="s">
        <v>829</v>
      </c>
      <c r="B294" s="21" t="s">
        <v>209</v>
      </c>
      <c r="C294" s="66" t="s">
        <v>830</v>
      </c>
      <c r="D294" s="23">
        <v>29589547</v>
      </c>
      <c r="E294" s="24">
        <v>0</v>
      </c>
      <c r="F294" s="23">
        <v>151249002.61970323</v>
      </c>
      <c r="G294" s="26">
        <v>6724240.846696007</v>
      </c>
      <c r="H294" s="26">
        <v>20710661.8078237</v>
      </c>
      <c r="I294" s="26">
        <v>367289246.6550324</v>
      </c>
      <c r="J294" s="26">
        <v>159149760.0269164</v>
      </c>
      <c r="K294" s="26">
        <v>260679888.64483893</v>
      </c>
      <c r="L294" s="24">
        <v>965802801</v>
      </c>
    </row>
    <row r="295" spans="1:12" ht="12.75">
      <c r="A295" t="s">
        <v>831</v>
      </c>
      <c r="B295" s="21" t="s">
        <v>209</v>
      </c>
      <c r="C295" s="66" t="s">
        <v>832</v>
      </c>
      <c r="D295" s="23">
        <v>41451174</v>
      </c>
      <c r="E295" s="24">
        <v>0</v>
      </c>
      <c r="F295" s="23">
        <v>258406471.6697192</v>
      </c>
      <c r="G295" s="26">
        <v>16162629.816967495</v>
      </c>
      <c r="H295" s="26">
        <v>85190018.58141413</v>
      </c>
      <c r="I295" s="26">
        <v>464597103.4115989</v>
      </c>
      <c r="J295" s="26">
        <v>168517306.64498082</v>
      </c>
      <c r="K295" s="26">
        <v>360092791.5357604</v>
      </c>
      <c r="L295" s="24">
        <v>1352966322</v>
      </c>
    </row>
    <row r="296" spans="1:12" ht="12.75">
      <c r="A296" t="s">
        <v>833</v>
      </c>
      <c r="B296" s="21" t="s">
        <v>209</v>
      </c>
      <c r="C296" s="66" t="s">
        <v>834</v>
      </c>
      <c r="D296" s="23">
        <v>44165127</v>
      </c>
      <c r="E296" s="24">
        <v>0</v>
      </c>
      <c r="F296" s="23">
        <v>420622045.78691363</v>
      </c>
      <c r="G296" s="26">
        <v>129496652.81491657</v>
      </c>
      <c r="H296" s="26">
        <v>160574871.41910064</v>
      </c>
      <c r="I296" s="26">
        <v>496019441.3996104</v>
      </c>
      <c r="J296" s="26">
        <v>0</v>
      </c>
      <c r="K296" s="26">
        <v>234836720.55900475</v>
      </c>
      <c r="L296" s="24">
        <v>1441549732</v>
      </c>
    </row>
    <row r="297" spans="1:12" ht="12.75">
      <c r="A297" t="s">
        <v>835</v>
      </c>
      <c r="B297" s="21" t="s">
        <v>209</v>
      </c>
      <c r="C297" s="66" t="s">
        <v>836</v>
      </c>
      <c r="D297" s="23">
        <v>44850739</v>
      </c>
      <c r="E297" s="24">
        <v>0</v>
      </c>
      <c r="F297" s="23">
        <v>433728677.7507323</v>
      </c>
      <c r="G297" s="26">
        <v>24182815.26320855</v>
      </c>
      <c r="H297" s="26">
        <v>203255461.95694748</v>
      </c>
      <c r="I297" s="26">
        <v>643775401.9659016</v>
      </c>
      <c r="J297" s="26">
        <v>158985754.2546197</v>
      </c>
      <c r="K297" s="26">
        <v>0</v>
      </c>
      <c r="L297" s="24">
        <v>1463928111</v>
      </c>
    </row>
    <row r="298" spans="1:12" ht="12.75">
      <c r="A298" t="s">
        <v>837</v>
      </c>
      <c r="B298" s="21" t="s">
        <v>209</v>
      </c>
      <c r="C298" s="66" t="s">
        <v>838</v>
      </c>
      <c r="D298" s="23">
        <v>25599957</v>
      </c>
      <c r="E298" s="24">
        <v>0</v>
      </c>
      <c r="F298" s="23">
        <v>216909536.69990754</v>
      </c>
      <c r="G298" s="26">
        <v>40883384.34791172</v>
      </c>
      <c r="H298" s="26">
        <v>63880288.04361206</v>
      </c>
      <c r="I298" s="26">
        <v>356063659.96664214</v>
      </c>
      <c r="J298" s="26">
        <v>157845712.4810232</v>
      </c>
      <c r="K298" s="26">
        <v>0</v>
      </c>
      <c r="L298" s="24">
        <v>835582582</v>
      </c>
    </row>
    <row r="299" spans="1:12" ht="12.75">
      <c r="A299" t="s">
        <v>839</v>
      </c>
      <c r="B299" s="21" t="s">
        <v>209</v>
      </c>
      <c r="C299" s="66" t="s">
        <v>840</v>
      </c>
      <c r="D299" s="23">
        <v>102117436</v>
      </c>
      <c r="E299" s="24">
        <v>0</v>
      </c>
      <c r="F299" s="23">
        <v>1040943952.0622535</v>
      </c>
      <c r="G299" s="26">
        <v>1469075462.508798</v>
      </c>
      <c r="H299" s="26">
        <v>470525696.77444094</v>
      </c>
      <c r="I299" s="26">
        <v>190451366.5297065</v>
      </c>
      <c r="J299" s="26">
        <v>162116633.42985904</v>
      </c>
      <c r="K299" s="26">
        <v>0</v>
      </c>
      <c r="L299" s="24">
        <v>3333113111</v>
      </c>
    </row>
    <row r="300" spans="1:12" ht="12.75">
      <c r="A300" t="s">
        <v>841</v>
      </c>
      <c r="B300" s="21" t="s">
        <v>209</v>
      </c>
      <c r="C300" s="66" t="s">
        <v>842</v>
      </c>
      <c r="D300" s="23">
        <v>26097475</v>
      </c>
      <c r="E300" s="24">
        <v>0</v>
      </c>
      <c r="F300" s="23">
        <v>209954962.04244438</v>
      </c>
      <c r="G300" s="26">
        <v>11687953.180802515</v>
      </c>
      <c r="H300" s="26">
        <v>69602005.70952794</v>
      </c>
      <c r="I300" s="26">
        <v>400435161.4275539</v>
      </c>
      <c r="J300" s="26">
        <v>160141492.68791825</v>
      </c>
      <c r="K300" s="26">
        <v>0</v>
      </c>
      <c r="L300" s="24">
        <v>851821575</v>
      </c>
    </row>
    <row r="301" spans="1:12" ht="12.75">
      <c r="A301" t="s">
        <v>843</v>
      </c>
      <c r="B301" s="21" t="s">
        <v>209</v>
      </c>
      <c r="C301" s="66" t="s">
        <v>844</v>
      </c>
      <c r="D301" s="23">
        <v>64730410</v>
      </c>
      <c r="E301" s="24">
        <v>0</v>
      </c>
      <c r="F301" s="23">
        <v>182296340.07704455</v>
      </c>
      <c r="G301" s="26">
        <v>6027364.977129329</v>
      </c>
      <c r="H301" s="26">
        <v>27765001.750630237</v>
      </c>
      <c r="I301" s="26">
        <v>444536007.3603675</v>
      </c>
      <c r="J301" s="26">
        <v>159037609.3202689</v>
      </c>
      <c r="K301" s="26">
        <v>1293138252.729306</v>
      </c>
      <c r="L301" s="24">
        <v>2112800576</v>
      </c>
    </row>
    <row r="302" spans="1:12" ht="12.75">
      <c r="A302" t="s">
        <v>845</v>
      </c>
      <c r="B302" s="21" t="s">
        <v>209</v>
      </c>
      <c r="C302" s="66" t="s">
        <v>846</v>
      </c>
      <c r="D302" s="23">
        <v>26428632</v>
      </c>
      <c r="E302" s="24">
        <v>0</v>
      </c>
      <c r="F302" s="23">
        <v>226982828.39475486</v>
      </c>
      <c r="G302" s="26">
        <v>14964492.35701075</v>
      </c>
      <c r="H302" s="26">
        <v>125523237.76914163</v>
      </c>
      <c r="I302" s="26">
        <v>335576128.57910407</v>
      </c>
      <c r="J302" s="26">
        <v>159583856.3442752</v>
      </c>
      <c r="K302" s="26">
        <v>0</v>
      </c>
      <c r="L302" s="24">
        <v>862630543</v>
      </c>
    </row>
    <row r="303" spans="1:12" ht="12.75">
      <c r="A303" t="s">
        <v>847</v>
      </c>
      <c r="B303" s="21" t="s">
        <v>209</v>
      </c>
      <c r="C303" s="66" t="s">
        <v>848</v>
      </c>
      <c r="D303" s="23">
        <v>30401801</v>
      </c>
      <c r="E303" s="24">
        <v>0</v>
      </c>
      <c r="F303" s="23">
        <v>243891595.7152484</v>
      </c>
      <c r="G303" s="26">
        <v>9242774.691094875</v>
      </c>
      <c r="H303" s="26">
        <v>75947243.89031926</v>
      </c>
      <c r="I303" s="26">
        <v>499178851.8448783</v>
      </c>
      <c r="J303" s="26">
        <v>164054316.01987618</v>
      </c>
      <c r="K303" s="26">
        <v>0</v>
      </c>
      <c r="L303" s="24">
        <v>992314782</v>
      </c>
    </row>
    <row r="304" spans="1:12" ht="12.75">
      <c r="A304" t="s">
        <v>849</v>
      </c>
      <c r="B304" s="21" t="s">
        <v>209</v>
      </c>
      <c r="C304" s="66" t="s">
        <v>850</v>
      </c>
      <c r="D304" s="23">
        <v>26255920</v>
      </c>
      <c r="E304" s="24">
        <v>0</v>
      </c>
      <c r="F304" s="23">
        <v>228755616.5226862</v>
      </c>
      <c r="G304" s="26">
        <v>14096453.993164537</v>
      </c>
      <c r="H304" s="26">
        <v>53916185.698053434</v>
      </c>
      <c r="I304" s="26">
        <v>560224965.9147388</v>
      </c>
      <c r="J304" s="26">
        <v>0</v>
      </c>
      <c r="K304" s="26">
        <v>0</v>
      </c>
      <c r="L304" s="24">
        <v>856993222</v>
      </c>
    </row>
    <row r="305" spans="1:12" ht="12.75">
      <c r="A305" t="s">
        <v>851</v>
      </c>
      <c r="B305" s="21" t="s">
        <v>209</v>
      </c>
      <c r="C305" s="66" t="s">
        <v>852</v>
      </c>
      <c r="D305" s="23">
        <v>34201585</v>
      </c>
      <c r="E305" s="24">
        <v>0</v>
      </c>
      <c r="F305" s="23">
        <v>315939219.9573166</v>
      </c>
      <c r="G305" s="26">
        <v>16517180.697975101</v>
      </c>
      <c r="H305" s="26">
        <v>70017686.05277823</v>
      </c>
      <c r="I305" s="26">
        <v>551312021.451784</v>
      </c>
      <c r="J305" s="26">
        <v>162553632.0726978</v>
      </c>
      <c r="K305" s="26">
        <v>0</v>
      </c>
      <c r="L305" s="24">
        <v>1116339740</v>
      </c>
    </row>
    <row r="306" spans="1:12" ht="12.75">
      <c r="A306" t="s">
        <v>853</v>
      </c>
      <c r="B306" s="21" t="s">
        <v>209</v>
      </c>
      <c r="C306" s="66" t="s">
        <v>854</v>
      </c>
      <c r="D306" s="23">
        <v>23832238</v>
      </c>
      <c r="E306" s="24">
        <v>0</v>
      </c>
      <c r="F306" s="23">
        <v>200919751.37097347</v>
      </c>
      <c r="G306" s="26">
        <v>9829617.52862471</v>
      </c>
      <c r="H306" s="26">
        <v>46861845.7552469</v>
      </c>
      <c r="I306" s="26">
        <v>358367073.7588292</v>
      </c>
      <c r="J306" s="26">
        <v>161905975.10238773</v>
      </c>
      <c r="K306" s="26">
        <v>0</v>
      </c>
      <c r="L306" s="24">
        <v>777884264</v>
      </c>
    </row>
    <row r="307" spans="1:12" ht="12.75">
      <c r="A307" t="s">
        <v>855</v>
      </c>
      <c r="B307" s="21" t="s">
        <v>209</v>
      </c>
      <c r="C307" s="66" t="s">
        <v>856</v>
      </c>
      <c r="D307" s="23">
        <v>26200618</v>
      </c>
      <c r="E307" s="24">
        <v>0</v>
      </c>
      <c r="F307" s="23">
        <v>217066017.78678823</v>
      </c>
      <c r="G307" s="26">
        <v>21945476.94512606</v>
      </c>
      <c r="H307" s="26">
        <v>71179145.83538936</v>
      </c>
      <c r="I307" s="26">
        <v>383720933.59108675</v>
      </c>
      <c r="J307" s="26">
        <v>161276608.05393586</v>
      </c>
      <c r="K307" s="26">
        <v>0</v>
      </c>
      <c r="L307" s="24">
        <v>855188182</v>
      </c>
    </row>
    <row r="308" spans="1:12" ht="12.75">
      <c r="A308" t="s">
        <v>857</v>
      </c>
      <c r="B308" s="21" t="s">
        <v>209</v>
      </c>
      <c r="C308" s="66" t="s">
        <v>858</v>
      </c>
      <c r="D308" s="23">
        <v>28136494</v>
      </c>
      <c r="E308" s="24">
        <v>0</v>
      </c>
      <c r="F308" s="23">
        <v>188891338.38690582</v>
      </c>
      <c r="G308" s="26">
        <v>15734723.581268655</v>
      </c>
      <c r="H308" s="26">
        <v>48072209.10765218</v>
      </c>
      <c r="I308" s="26">
        <v>273362940.84605044</v>
      </c>
      <c r="J308" s="26">
        <v>165681723.85436562</v>
      </c>
      <c r="K308" s="26">
        <v>226632223.33238798</v>
      </c>
      <c r="L308" s="24">
        <v>918375159</v>
      </c>
    </row>
    <row r="309" spans="1:12" ht="12.75">
      <c r="A309" t="s">
        <v>859</v>
      </c>
      <c r="B309" s="21" t="s">
        <v>209</v>
      </c>
      <c r="C309" s="66" t="s">
        <v>860</v>
      </c>
      <c r="D309" s="23">
        <v>32292656</v>
      </c>
      <c r="E309" s="24">
        <v>0</v>
      </c>
      <c r="F309" s="23">
        <v>303552439.81844455</v>
      </c>
      <c r="G309" s="26">
        <v>21260826.96800792</v>
      </c>
      <c r="H309" s="26">
        <v>101328196.61348455</v>
      </c>
      <c r="I309" s="26">
        <v>461499850.4098135</v>
      </c>
      <c r="J309" s="26">
        <v>166390975.1943273</v>
      </c>
      <c r="K309" s="26">
        <v>0</v>
      </c>
      <c r="L309" s="24">
        <v>1054032289</v>
      </c>
    </row>
    <row r="310" spans="1:12" ht="12.75">
      <c r="A310" t="s">
        <v>861</v>
      </c>
      <c r="B310" s="21" t="s">
        <v>209</v>
      </c>
      <c r="C310" s="66" t="s">
        <v>862</v>
      </c>
      <c r="D310" s="23">
        <v>44902193</v>
      </c>
      <c r="E310" s="24">
        <v>0</v>
      </c>
      <c r="F310" s="23">
        <v>248568374.34695286</v>
      </c>
      <c r="G310" s="26">
        <v>42216006.62480239</v>
      </c>
      <c r="H310" s="26">
        <v>76607442.08254032</v>
      </c>
      <c r="I310" s="26">
        <v>203670832.6389365</v>
      </c>
      <c r="J310" s="26">
        <v>176448112.08634913</v>
      </c>
      <c r="K310" s="26">
        <v>718096796.780561</v>
      </c>
      <c r="L310" s="24">
        <v>1465607565</v>
      </c>
    </row>
    <row r="311" spans="1:12" ht="12.75">
      <c r="A311" t="s">
        <v>863</v>
      </c>
      <c r="B311" s="21" t="s">
        <v>209</v>
      </c>
      <c r="C311" s="66" t="s">
        <v>864</v>
      </c>
      <c r="D311" s="23">
        <v>23363313</v>
      </c>
      <c r="E311" s="24">
        <v>0</v>
      </c>
      <c r="F311" s="23">
        <v>192285277.86315995</v>
      </c>
      <c r="G311" s="26">
        <v>4731420.377584281</v>
      </c>
      <c r="H311" s="26">
        <v>25258693.798679907</v>
      </c>
      <c r="I311" s="26">
        <v>540303151.9299835</v>
      </c>
      <c r="J311" s="26">
        <v>0</v>
      </c>
      <c r="K311" s="26">
        <v>0</v>
      </c>
      <c r="L311" s="24">
        <v>762578544</v>
      </c>
    </row>
    <row r="312" spans="1:12" ht="12.75">
      <c r="A312" t="s">
        <v>865</v>
      </c>
      <c r="B312" s="21" t="s">
        <v>209</v>
      </c>
      <c r="C312" s="66" t="s">
        <v>866</v>
      </c>
      <c r="D312" s="23">
        <v>27386854</v>
      </c>
      <c r="E312" s="24">
        <v>0</v>
      </c>
      <c r="F312" s="23">
        <v>231632183.40555423</v>
      </c>
      <c r="G312" s="26">
        <v>12507087.974854574</v>
      </c>
      <c r="H312" s="26">
        <v>41250161.121367864</v>
      </c>
      <c r="I312" s="26">
        <v>608517485.1969048</v>
      </c>
      <c r="J312" s="26">
        <v>0</v>
      </c>
      <c r="K312" s="26">
        <v>0</v>
      </c>
      <c r="L312" s="24">
        <v>893906918</v>
      </c>
    </row>
    <row r="313" spans="1:12" ht="12.75">
      <c r="A313" t="s">
        <v>867</v>
      </c>
      <c r="B313" s="21" t="s">
        <v>209</v>
      </c>
      <c r="C313" s="66" t="s">
        <v>868</v>
      </c>
      <c r="D313" s="23">
        <v>31677226</v>
      </c>
      <c r="E313" s="24">
        <v>0</v>
      </c>
      <c r="F313" s="23">
        <v>309210394.91343296</v>
      </c>
      <c r="G313" s="26">
        <v>46409487.73465099</v>
      </c>
      <c r="H313" s="26">
        <v>110045257.92929228</v>
      </c>
      <c r="I313" s="26">
        <v>402886935.67003185</v>
      </c>
      <c r="J313" s="26">
        <v>165392580.84953108</v>
      </c>
      <c r="K313" s="26">
        <v>0</v>
      </c>
      <c r="L313" s="24">
        <v>1033944657</v>
      </c>
    </row>
    <row r="314" spans="1:12" ht="12.75">
      <c r="A314" t="s">
        <v>869</v>
      </c>
      <c r="B314" s="21" t="s">
        <v>209</v>
      </c>
      <c r="C314" s="66" t="s">
        <v>870</v>
      </c>
      <c r="D314" s="23">
        <v>29036631</v>
      </c>
      <c r="E314" s="24">
        <v>0</v>
      </c>
      <c r="F314" s="23">
        <v>219326722.38546234</v>
      </c>
      <c r="G314" s="26">
        <v>9646229.141896635</v>
      </c>
      <c r="H314" s="26">
        <v>55835650.81247393</v>
      </c>
      <c r="I314" s="26">
        <v>501861166.2759242</v>
      </c>
      <c r="J314" s="26">
        <v>161085870.26793438</v>
      </c>
      <c r="K314" s="26">
        <v>0</v>
      </c>
      <c r="L314" s="24">
        <v>947755639</v>
      </c>
    </row>
    <row r="315" spans="1:12" ht="12.75">
      <c r="A315" t="s">
        <v>871</v>
      </c>
      <c r="B315" s="21" t="s">
        <v>209</v>
      </c>
      <c r="C315" s="66" t="s">
        <v>872</v>
      </c>
      <c r="D315" s="23">
        <v>20918112</v>
      </c>
      <c r="E315" s="24">
        <v>0</v>
      </c>
      <c r="F315" s="23">
        <v>155198863.7651601</v>
      </c>
      <c r="G315" s="26">
        <v>12299247.803229423</v>
      </c>
      <c r="H315" s="26">
        <v>29806725.78953612</v>
      </c>
      <c r="I315" s="26">
        <v>321021129.41334987</v>
      </c>
      <c r="J315" s="26">
        <v>164441213.23962644</v>
      </c>
      <c r="K315" s="26">
        <v>0</v>
      </c>
      <c r="L315" s="24">
        <v>682767180</v>
      </c>
    </row>
    <row r="316" spans="1:12" ht="12.75">
      <c r="A316" t="s">
        <v>873</v>
      </c>
      <c r="B316" s="21" t="s">
        <v>209</v>
      </c>
      <c r="C316" s="66" t="s">
        <v>874</v>
      </c>
      <c r="D316" s="23">
        <v>37939678</v>
      </c>
      <c r="E316" s="24">
        <v>0</v>
      </c>
      <c r="F316" s="23">
        <v>219776424.4231738</v>
      </c>
      <c r="G316" s="26">
        <v>8875997.91763873</v>
      </c>
      <c r="H316" s="26">
        <v>63476833.5928103</v>
      </c>
      <c r="I316" s="26">
        <v>453307910.5636107</v>
      </c>
      <c r="J316" s="26">
        <v>162295417.69345635</v>
      </c>
      <c r="K316" s="26">
        <v>330618513.33078146</v>
      </c>
      <c r="L316" s="24">
        <v>1238351098</v>
      </c>
    </row>
    <row r="317" spans="1:12" ht="12.75">
      <c r="A317" t="s">
        <v>875</v>
      </c>
      <c r="B317" s="21" t="s">
        <v>209</v>
      </c>
      <c r="C317" s="66" t="s">
        <v>876</v>
      </c>
      <c r="D317" s="23">
        <v>22193824</v>
      </c>
      <c r="E317" s="24">
        <v>0</v>
      </c>
      <c r="F317" s="23">
        <v>170489584.74255788</v>
      </c>
      <c r="G317" s="26">
        <v>2090627.6087000314</v>
      </c>
      <c r="H317" s="26">
        <v>11137788.020618293</v>
      </c>
      <c r="I317" s="26">
        <v>540688417.9678936</v>
      </c>
      <c r="J317" s="26">
        <v>0</v>
      </c>
      <c r="K317" s="26">
        <v>0</v>
      </c>
      <c r="L317" s="24">
        <v>724406418</v>
      </c>
    </row>
    <row r="318" spans="1:12" ht="12.75">
      <c r="A318" t="s">
        <v>877</v>
      </c>
      <c r="B318" s="21" t="s">
        <v>209</v>
      </c>
      <c r="C318" s="66" t="s">
        <v>878</v>
      </c>
      <c r="D318" s="23">
        <v>28562846</v>
      </c>
      <c r="E318" s="24">
        <v>0</v>
      </c>
      <c r="F318" s="23">
        <v>252506662.1176421</v>
      </c>
      <c r="G318" s="26">
        <v>33401138.169406347</v>
      </c>
      <c r="H318" s="26">
        <v>124887491.36181764</v>
      </c>
      <c r="I318" s="26">
        <v>356473413.8087248</v>
      </c>
      <c r="J318" s="26">
        <v>165022577.20225132</v>
      </c>
      <c r="K318" s="26">
        <v>0</v>
      </c>
      <c r="L318" s="24">
        <v>932291283</v>
      </c>
    </row>
    <row r="319" spans="1:12" ht="12.75">
      <c r="A319" t="s">
        <v>879</v>
      </c>
      <c r="B319" s="21" t="s">
        <v>209</v>
      </c>
      <c r="C319" s="66" t="s">
        <v>880</v>
      </c>
      <c r="D319" s="23">
        <v>42379592</v>
      </c>
      <c r="E319" s="24">
        <v>0</v>
      </c>
      <c r="F319" s="23">
        <v>365606503.15060186</v>
      </c>
      <c r="G319" s="26">
        <v>19549202.025212575</v>
      </c>
      <c r="H319" s="26">
        <v>74321200.19466367</v>
      </c>
      <c r="I319" s="26">
        <v>351254446.5533294</v>
      </c>
      <c r="J319" s="26">
        <v>157809478.87214732</v>
      </c>
      <c r="K319" s="26">
        <v>414729043.12520814</v>
      </c>
      <c r="L319" s="24">
        <v>1383269874</v>
      </c>
    </row>
    <row r="320" spans="1:12" ht="12.75">
      <c r="A320" t="s">
        <v>881</v>
      </c>
      <c r="B320" s="21" t="s">
        <v>209</v>
      </c>
      <c r="C320" s="66" t="s">
        <v>882</v>
      </c>
      <c r="D320" s="23">
        <v>39086311</v>
      </c>
      <c r="E320" s="24">
        <v>0</v>
      </c>
      <c r="F320" s="23">
        <v>205682677.17737782</v>
      </c>
      <c r="G320" s="26">
        <v>3337668.638450927</v>
      </c>
      <c r="H320" s="26">
        <v>27630516.93369632</v>
      </c>
      <c r="I320" s="26">
        <v>557530455.3447374</v>
      </c>
      <c r="J320" s="26">
        <v>0</v>
      </c>
      <c r="K320" s="26">
        <v>481595872.97272277</v>
      </c>
      <c r="L320" s="24">
        <v>1275777191</v>
      </c>
    </row>
    <row r="321" spans="1:12" ht="12.75">
      <c r="A321" t="s">
        <v>883</v>
      </c>
      <c r="B321" s="21" t="s">
        <v>209</v>
      </c>
      <c r="C321" s="66" t="s">
        <v>884</v>
      </c>
      <c r="D321" s="23">
        <v>34256097</v>
      </c>
      <c r="E321" s="24">
        <v>0</v>
      </c>
      <c r="F321" s="23">
        <v>297788841.1144985</v>
      </c>
      <c r="G321" s="26">
        <v>14915588.787216596</v>
      </c>
      <c r="H321" s="26">
        <v>103149854.58831675</v>
      </c>
      <c r="I321" s="26">
        <v>538264686.37185</v>
      </c>
      <c r="J321" s="26">
        <v>164000027.47029155</v>
      </c>
      <c r="K321" s="26">
        <v>0</v>
      </c>
      <c r="L321" s="24">
        <v>1118118998</v>
      </c>
    </row>
    <row r="322" spans="1:12" ht="12.75">
      <c r="A322" t="s">
        <v>885</v>
      </c>
      <c r="B322" s="21" t="s">
        <v>209</v>
      </c>
      <c r="C322" s="66" t="s">
        <v>886</v>
      </c>
      <c r="D322" s="23">
        <v>34224979</v>
      </c>
      <c r="E322" s="24">
        <v>0</v>
      </c>
      <c r="F322" s="23">
        <v>442617326.44892716</v>
      </c>
      <c r="G322" s="26">
        <v>19512524.34786696</v>
      </c>
      <c r="H322" s="26">
        <v>123432610.16044159</v>
      </c>
      <c r="I322" s="26">
        <v>350893848.22763056</v>
      </c>
      <c r="J322" s="26">
        <v>180647010.51783234</v>
      </c>
      <c r="K322" s="26">
        <v>0</v>
      </c>
      <c r="L322" s="24">
        <v>1117103320</v>
      </c>
    </row>
    <row r="323" spans="1:12" ht="12.75">
      <c r="A323" t="s">
        <v>887</v>
      </c>
      <c r="B323" s="21" t="s">
        <v>209</v>
      </c>
      <c r="C323" s="66" t="s">
        <v>888</v>
      </c>
      <c r="D323" s="23">
        <v>32960031</v>
      </c>
      <c r="E323" s="24">
        <v>0</v>
      </c>
      <c r="F323" s="23">
        <v>227508543.20602402</v>
      </c>
      <c r="G323" s="26">
        <v>6320786.395894246</v>
      </c>
      <c r="H323" s="26">
        <v>38560464.78268946</v>
      </c>
      <c r="I323" s="26">
        <v>354906204.3231083</v>
      </c>
      <c r="J323" s="26">
        <v>162036706.6447699</v>
      </c>
      <c r="K323" s="26">
        <v>286482712.0521068</v>
      </c>
      <c r="L323" s="24">
        <v>1075815417</v>
      </c>
    </row>
    <row r="324" spans="1:12" ht="12.75">
      <c r="A324" t="s">
        <v>889</v>
      </c>
      <c r="B324" s="21" t="s">
        <v>209</v>
      </c>
      <c r="C324" s="66" t="s">
        <v>890</v>
      </c>
      <c r="D324" s="23">
        <v>29523214</v>
      </c>
      <c r="E324" s="24">
        <v>0</v>
      </c>
      <c r="F324" s="23">
        <v>251660636.47695193</v>
      </c>
      <c r="G324" s="26">
        <v>12360377.265472116</v>
      </c>
      <c r="H324" s="26">
        <v>58427540.01156403</v>
      </c>
      <c r="I324" s="26">
        <v>476271895.27655786</v>
      </c>
      <c r="J324" s="26">
        <v>164917247.8182251</v>
      </c>
      <c r="K324" s="26">
        <v>0</v>
      </c>
      <c r="L324" s="24">
        <v>963637697</v>
      </c>
    </row>
    <row r="325" spans="1:12" ht="12.75">
      <c r="A325" t="s">
        <v>891</v>
      </c>
      <c r="B325" s="21" t="s">
        <v>211</v>
      </c>
      <c r="C325" s="66" t="s">
        <v>892</v>
      </c>
      <c r="D325" s="23">
        <v>242227470</v>
      </c>
      <c r="E325" s="24">
        <v>0</v>
      </c>
      <c r="F325" s="23">
        <v>2766057197.758983</v>
      </c>
      <c r="G325" s="26">
        <v>4302022583.006723</v>
      </c>
      <c r="H325" s="26">
        <v>290658367.07154703</v>
      </c>
      <c r="I325" s="26">
        <v>143053377.41996732</v>
      </c>
      <c r="J325" s="26">
        <v>158380711.60987976</v>
      </c>
      <c r="K325" s="26">
        <v>246132394.51216415</v>
      </c>
      <c r="L325" s="24">
        <v>7906304631</v>
      </c>
    </row>
    <row r="326" spans="1:12" ht="12.75">
      <c r="A326" t="s">
        <v>893</v>
      </c>
      <c r="B326" s="21" t="s">
        <v>211</v>
      </c>
      <c r="C326" s="66" t="s">
        <v>894</v>
      </c>
      <c r="D326" s="23">
        <v>57627861</v>
      </c>
      <c r="E326" s="24">
        <v>0</v>
      </c>
      <c r="F326" s="23">
        <v>596662410.8508286</v>
      </c>
      <c r="G326" s="26">
        <v>222988052.3688881</v>
      </c>
      <c r="H326" s="26">
        <v>535873091.9118776</v>
      </c>
      <c r="I326" s="26">
        <v>363663053.58834547</v>
      </c>
      <c r="J326" s="26">
        <v>161786787.0404887</v>
      </c>
      <c r="K326" s="26">
        <v>0</v>
      </c>
      <c r="L326" s="24">
        <v>1880973396</v>
      </c>
    </row>
    <row r="327" spans="1:12" ht="12.75">
      <c r="A327" t="s">
        <v>895</v>
      </c>
      <c r="B327" s="21" t="s">
        <v>211</v>
      </c>
      <c r="C327" s="66" t="s">
        <v>896</v>
      </c>
      <c r="D327" s="23">
        <v>54017639</v>
      </c>
      <c r="E327" s="24">
        <v>0</v>
      </c>
      <c r="F327" s="23">
        <v>507036713.5317717</v>
      </c>
      <c r="G327" s="26">
        <v>300744728.34159106</v>
      </c>
      <c r="H327" s="26">
        <v>295732112.4376904</v>
      </c>
      <c r="I327" s="26">
        <v>251626064.64089897</v>
      </c>
      <c r="J327" s="26">
        <v>159275900.53015798</v>
      </c>
      <c r="K327" s="26">
        <v>248720227.8129112</v>
      </c>
      <c r="L327" s="24">
        <v>1763135747</v>
      </c>
    </row>
    <row r="328" spans="1:12" ht="12.75">
      <c r="A328" t="s">
        <v>897</v>
      </c>
      <c r="B328" s="21" t="s">
        <v>211</v>
      </c>
      <c r="C328" s="66" t="s">
        <v>898</v>
      </c>
      <c r="D328" s="23">
        <v>29760028</v>
      </c>
      <c r="E328" s="24">
        <v>0</v>
      </c>
      <c r="F328" s="23">
        <v>285940642.68783015</v>
      </c>
      <c r="G328" s="26">
        <v>110350905.24050575</v>
      </c>
      <c r="H328" s="26">
        <v>127467154.6684592</v>
      </c>
      <c r="I328" s="26">
        <v>277125699.2033054</v>
      </c>
      <c r="J328" s="26">
        <v>170482916.2830105</v>
      </c>
      <c r="K328" s="26">
        <v>0</v>
      </c>
      <c r="L328" s="24">
        <v>971367318</v>
      </c>
    </row>
    <row r="329" spans="1:12" ht="12.75">
      <c r="A329" t="s">
        <v>899</v>
      </c>
      <c r="B329" s="21" t="s">
        <v>211</v>
      </c>
      <c r="C329" s="66" t="s">
        <v>900</v>
      </c>
      <c r="D329" s="23">
        <v>30380785</v>
      </c>
      <c r="E329" s="24">
        <v>0</v>
      </c>
      <c r="F329" s="23">
        <v>266827165.9283828</v>
      </c>
      <c r="G329" s="26">
        <v>75617144.79420874</v>
      </c>
      <c r="H329" s="26">
        <v>121121916.48766789</v>
      </c>
      <c r="I329" s="26">
        <v>368821100.7913548</v>
      </c>
      <c r="J329" s="26">
        <v>159241487.77820137</v>
      </c>
      <c r="K329" s="26">
        <v>0</v>
      </c>
      <c r="L329" s="24">
        <v>991628816</v>
      </c>
    </row>
    <row r="330" spans="1:12" ht="12.75">
      <c r="A330" t="s">
        <v>901</v>
      </c>
      <c r="B330" s="21" t="s">
        <v>211</v>
      </c>
      <c r="C330" s="66" t="s">
        <v>902</v>
      </c>
      <c r="D330" s="23">
        <v>68030045</v>
      </c>
      <c r="E330" s="24">
        <v>0</v>
      </c>
      <c r="F330" s="23">
        <v>750372389.0035628</v>
      </c>
      <c r="G330" s="26">
        <v>797886192.9764997</v>
      </c>
      <c r="H330" s="26">
        <v>265387447.38041857</v>
      </c>
      <c r="I330" s="26">
        <v>245654876.8674905</v>
      </c>
      <c r="J330" s="26">
        <v>161199771.16935626</v>
      </c>
      <c r="K330" s="26">
        <v>0</v>
      </c>
      <c r="L330" s="24">
        <v>2220500677</v>
      </c>
    </row>
    <row r="331" spans="1:12" ht="12.75">
      <c r="A331" t="s">
        <v>903</v>
      </c>
      <c r="B331" s="21" t="s">
        <v>211</v>
      </c>
      <c r="C331" s="66" t="s">
        <v>904</v>
      </c>
      <c r="D331" s="23">
        <v>28916929</v>
      </c>
      <c r="E331" s="24">
        <v>0</v>
      </c>
      <c r="F331" s="23">
        <v>270128665.65489537</v>
      </c>
      <c r="G331" s="26">
        <v>59747936.39600616</v>
      </c>
      <c r="H331" s="26">
        <v>151649969.93166775</v>
      </c>
      <c r="I331" s="26">
        <v>299922911.2185377</v>
      </c>
      <c r="J331" s="26">
        <v>162399090.0513538</v>
      </c>
      <c r="K331" s="26">
        <v>0</v>
      </c>
      <c r="L331" s="24">
        <v>943848573</v>
      </c>
    </row>
    <row r="332" spans="1:12" ht="12.75">
      <c r="A332" t="s">
        <v>905</v>
      </c>
      <c r="B332" s="21" t="s">
        <v>211</v>
      </c>
      <c r="C332" s="66" t="s">
        <v>906</v>
      </c>
      <c r="D332" s="23">
        <v>75181923</v>
      </c>
      <c r="E332" s="24">
        <v>201333262</v>
      </c>
      <c r="F332" s="23">
        <v>952917240.4048165</v>
      </c>
      <c r="G332" s="26">
        <v>968486296.2034017</v>
      </c>
      <c r="H332" s="26">
        <v>84969952.51734045</v>
      </c>
      <c r="I332" s="26">
        <v>283248456.7241194</v>
      </c>
      <c r="J332" s="26">
        <v>164316023.02714363</v>
      </c>
      <c r="K332" s="26">
        <v>0</v>
      </c>
      <c r="L332" s="24">
        <v>2453937969</v>
      </c>
    </row>
    <row r="333" spans="1:12" ht="12.75">
      <c r="A333" t="s">
        <v>907</v>
      </c>
      <c r="B333" s="21" t="s">
        <v>211</v>
      </c>
      <c r="C333" s="66" t="s">
        <v>908</v>
      </c>
      <c r="D333" s="23">
        <v>28932481</v>
      </c>
      <c r="E333" s="24">
        <v>0</v>
      </c>
      <c r="F333" s="23">
        <v>243101581.6785886</v>
      </c>
      <c r="G333" s="26">
        <v>44661185.11451003</v>
      </c>
      <c r="H333" s="26">
        <v>125242042.24282525</v>
      </c>
      <c r="I333" s="26">
        <v>371619498.13336486</v>
      </c>
      <c r="J333" s="26">
        <v>159731862.05248827</v>
      </c>
      <c r="K333" s="26">
        <v>0</v>
      </c>
      <c r="L333" s="24">
        <v>944356169</v>
      </c>
    </row>
    <row r="334" spans="1:12" ht="12.75">
      <c r="A334" t="s">
        <v>909</v>
      </c>
      <c r="B334" s="21" t="s">
        <v>211</v>
      </c>
      <c r="C334" s="66" t="s">
        <v>910</v>
      </c>
      <c r="D334" s="23">
        <v>44519726</v>
      </c>
      <c r="E334" s="24">
        <v>0</v>
      </c>
      <c r="F334" s="23">
        <v>461690241.10885847</v>
      </c>
      <c r="G334" s="26">
        <v>188669972.26584142</v>
      </c>
      <c r="H334" s="26">
        <v>297737158.79925066</v>
      </c>
      <c r="I334" s="26">
        <v>348022684.4553513</v>
      </c>
      <c r="J334" s="26">
        <v>157003813.94563496</v>
      </c>
      <c r="K334" s="26">
        <v>0</v>
      </c>
      <c r="L334" s="24">
        <v>1453123871</v>
      </c>
    </row>
    <row r="335" spans="1:12" ht="12.75">
      <c r="A335" t="s">
        <v>911</v>
      </c>
      <c r="B335" s="21" t="s">
        <v>211</v>
      </c>
      <c r="C335" s="66" t="s">
        <v>912</v>
      </c>
      <c r="D335" s="23">
        <v>25002839</v>
      </c>
      <c r="E335" s="24">
        <v>0</v>
      </c>
      <c r="F335" s="23">
        <v>190033974.9611919</v>
      </c>
      <c r="G335" s="26">
        <v>16394921.77348972</v>
      </c>
      <c r="H335" s="26">
        <v>97464814.59974648</v>
      </c>
      <c r="I335" s="26">
        <v>354677724.47582716</v>
      </c>
      <c r="J335" s="26">
        <v>157521238.07459995</v>
      </c>
      <c r="K335" s="26">
        <v>0</v>
      </c>
      <c r="L335" s="24">
        <v>816092674</v>
      </c>
    </row>
    <row r="336" spans="1:12" ht="12.75">
      <c r="A336" t="s">
        <v>913</v>
      </c>
      <c r="B336" s="21" t="s">
        <v>211</v>
      </c>
      <c r="C336" s="66" t="s">
        <v>914</v>
      </c>
      <c r="D336" s="23">
        <v>30455125</v>
      </c>
      <c r="E336" s="24">
        <v>0</v>
      </c>
      <c r="F336" s="23">
        <v>287167183.1177341</v>
      </c>
      <c r="G336" s="26">
        <v>73746583.2495824</v>
      </c>
      <c r="H336" s="26">
        <v>130719242.05977036</v>
      </c>
      <c r="I336" s="26">
        <v>342898124.8992967</v>
      </c>
      <c r="J336" s="26">
        <v>159524140.10025063</v>
      </c>
      <c r="K336" s="26">
        <v>0</v>
      </c>
      <c r="L336" s="24">
        <v>994055273</v>
      </c>
    </row>
    <row r="337" spans="1:12" ht="12.75">
      <c r="A337" t="s">
        <v>915</v>
      </c>
      <c r="B337" s="21" t="s">
        <v>211</v>
      </c>
      <c r="C337" s="66" t="s">
        <v>916</v>
      </c>
      <c r="D337" s="23">
        <v>20695431</v>
      </c>
      <c r="E337" s="24">
        <v>0</v>
      </c>
      <c r="F337" s="23">
        <v>145612469.6155739</v>
      </c>
      <c r="G337" s="26">
        <v>15123428.958841747</v>
      </c>
      <c r="H337" s="26">
        <v>35821864.87421691</v>
      </c>
      <c r="I337" s="26">
        <v>319681064.3592402</v>
      </c>
      <c r="J337" s="26">
        <v>159260051.8482238</v>
      </c>
      <c r="K337" s="26">
        <v>0</v>
      </c>
      <c r="L337" s="24">
        <v>675498880</v>
      </c>
    </row>
    <row r="338" spans="1:12" ht="12.75">
      <c r="A338" t="s">
        <v>917</v>
      </c>
      <c r="B338" s="21" t="s">
        <v>211</v>
      </c>
      <c r="C338" s="66" t="s">
        <v>918</v>
      </c>
      <c r="D338" s="23">
        <v>35789759</v>
      </c>
      <c r="E338" s="24">
        <v>0</v>
      </c>
      <c r="F338" s="23">
        <v>400529751.6687892</v>
      </c>
      <c r="G338" s="26">
        <v>142896230.9385144</v>
      </c>
      <c r="H338" s="26">
        <v>172935248.68457273</v>
      </c>
      <c r="I338" s="26">
        <v>284374496.1560632</v>
      </c>
      <c r="J338" s="26">
        <v>167442013.2968261</v>
      </c>
      <c r="K338" s="26">
        <v>0</v>
      </c>
      <c r="L338" s="24">
        <v>1168177741</v>
      </c>
    </row>
    <row r="339" spans="1:12" ht="12.75">
      <c r="A339" t="s">
        <v>919</v>
      </c>
      <c r="B339" s="21" t="s">
        <v>211</v>
      </c>
      <c r="C339" s="66" t="s">
        <v>920</v>
      </c>
      <c r="D339" s="23">
        <v>33992118</v>
      </c>
      <c r="E339" s="24">
        <v>0</v>
      </c>
      <c r="F339" s="23">
        <v>251053795.33339244</v>
      </c>
      <c r="G339" s="26">
        <v>71423663.68436013</v>
      </c>
      <c r="H339" s="26">
        <v>27997293.707152463</v>
      </c>
      <c r="I339" s="26">
        <v>558801479.9698182</v>
      </c>
      <c r="J339" s="26">
        <v>200226499.9350358</v>
      </c>
      <c r="K339" s="26">
        <v>0</v>
      </c>
      <c r="L339" s="24">
        <v>1109502733</v>
      </c>
    </row>
    <row r="340" spans="1:12" ht="12.75">
      <c r="A340" t="s">
        <v>921</v>
      </c>
      <c r="B340" s="21" t="s">
        <v>211</v>
      </c>
      <c r="C340" s="66" t="s">
        <v>922</v>
      </c>
      <c r="D340" s="23">
        <v>31611544</v>
      </c>
      <c r="E340" s="24">
        <v>0</v>
      </c>
      <c r="F340" s="23">
        <v>309050466.66389734</v>
      </c>
      <c r="G340" s="26">
        <v>97648202.98647456</v>
      </c>
      <c r="H340" s="26">
        <v>169658709.50836453</v>
      </c>
      <c r="I340" s="26">
        <v>296718459.6084703</v>
      </c>
      <c r="J340" s="26">
        <v>158724940.98912436</v>
      </c>
      <c r="K340" s="26">
        <v>0</v>
      </c>
      <c r="L340" s="24">
        <v>1031800780</v>
      </c>
    </row>
    <row r="341" spans="1:12" ht="12.75">
      <c r="A341" t="s">
        <v>923</v>
      </c>
      <c r="B341" s="21" t="s">
        <v>211</v>
      </c>
      <c r="C341" s="66" t="s">
        <v>924</v>
      </c>
      <c r="D341" s="23">
        <v>45021511</v>
      </c>
      <c r="E341" s="24">
        <v>0</v>
      </c>
      <c r="F341" s="23">
        <v>361367557.6773718</v>
      </c>
      <c r="G341" s="26">
        <v>90251538.05510895</v>
      </c>
      <c r="H341" s="26">
        <v>260680478.78773135</v>
      </c>
      <c r="I341" s="26">
        <v>336135916.0823291</v>
      </c>
      <c r="J341" s="26">
        <v>158553589.084195</v>
      </c>
      <c r="K341" s="26">
        <v>262513037.199825</v>
      </c>
      <c r="L341" s="24">
        <v>1469502117</v>
      </c>
    </row>
    <row r="342" spans="1:12" ht="12.75">
      <c r="A342" t="s">
        <v>925</v>
      </c>
      <c r="B342" s="21" t="s">
        <v>211</v>
      </c>
      <c r="C342" s="66" t="s">
        <v>926</v>
      </c>
      <c r="D342" s="23">
        <v>37067011</v>
      </c>
      <c r="E342" s="24">
        <v>0</v>
      </c>
      <c r="F342" s="23">
        <v>393596274.9970509</v>
      </c>
      <c r="G342" s="26">
        <v>98931921.69357108</v>
      </c>
      <c r="H342" s="26">
        <v>223085859.50847644</v>
      </c>
      <c r="I342" s="26">
        <v>335766263.55269444</v>
      </c>
      <c r="J342" s="26">
        <v>158486905.39720115</v>
      </c>
      <c r="K342" s="26">
        <v>0</v>
      </c>
      <c r="L342" s="24">
        <v>1209867225</v>
      </c>
    </row>
    <row r="343" spans="1:12" ht="12.75">
      <c r="A343" t="s">
        <v>927</v>
      </c>
      <c r="B343" s="21" t="s">
        <v>211</v>
      </c>
      <c r="C343" s="66" t="s">
        <v>928</v>
      </c>
      <c r="D343" s="23">
        <v>71204388</v>
      </c>
      <c r="E343" s="24">
        <v>0</v>
      </c>
      <c r="F343" s="23">
        <v>910742810.7550442</v>
      </c>
      <c r="G343" s="26">
        <v>226399076.3620303</v>
      </c>
      <c r="H343" s="26">
        <v>379369442.67814016</v>
      </c>
      <c r="I343" s="26">
        <v>624857257.6691988</v>
      </c>
      <c r="J343" s="26">
        <v>182742621.5219176</v>
      </c>
      <c r="K343" s="26">
        <v>0</v>
      </c>
      <c r="L343" s="24">
        <v>2324111209</v>
      </c>
    </row>
    <row r="344" spans="1:12" ht="12.75">
      <c r="A344" t="s">
        <v>929</v>
      </c>
      <c r="B344" s="21" t="s">
        <v>211</v>
      </c>
      <c r="C344" s="66" t="s">
        <v>239</v>
      </c>
      <c r="D344" s="23">
        <v>27173444</v>
      </c>
      <c r="E344" s="24">
        <v>0</v>
      </c>
      <c r="F344" s="23">
        <v>240663768.7819692</v>
      </c>
      <c r="G344" s="26">
        <v>63819158.58136938</v>
      </c>
      <c r="H344" s="26">
        <v>121403112.01398426</v>
      </c>
      <c r="I344" s="26">
        <v>302654080.3577562</v>
      </c>
      <c r="J344" s="26">
        <v>158401075.95735466</v>
      </c>
      <c r="K344" s="26">
        <v>0</v>
      </c>
      <c r="L344" s="24">
        <v>886941196</v>
      </c>
    </row>
    <row r="345" spans="1:12" ht="12.75">
      <c r="A345" t="s">
        <v>930</v>
      </c>
      <c r="B345" s="21" t="s">
        <v>211</v>
      </c>
      <c r="C345" s="66" t="s">
        <v>931</v>
      </c>
      <c r="D345" s="23">
        <v>30779982</v>
      </c>
      <c r="E345" s="24">
        <v>0</v>
      </c>
      <c r="F345" s="23">
        <v>378811430.9574693</v>
      </c>
      <c r="G345" s="26">
        <v>215493580.29793423</v>
      </c>
      <c r="H345" s="26">
        <v>139644143.54720324</v>
      </c>
      <c r="I345" s="26">
        <v>270709459.9747653</v>
      </c>
      <c r="J345" s="26">
        <v>0</v>
      </c>
      <c r="K345" s="26">
        <v>0</v>
      </c>
      <c r="L345" s="24">
        <v>1004658615</v>
      </c>
    </row>
    <row r="346" spans="1:12" ht="12.75">
      <c r="A346" t="s">
        <v>932</v>
      </c>
      <c r="B346" s="21" t="s">
        <v>211</v>
      </c>
      <c r="C346" s="66" t="s">
        <v>933</v>
      </c>
      <c r="D346" s="23">
        <v>53650808</v>
      </c>
      <c r="E346" s="24">
        <v>0</v>
      </c>
      <c r="F346" s="23">
        <v>628133876.6241198</v>
      </c>
      <c r="G346" s="26">
        <v>88772205.06883584</v>
      </c>
      <c r="H346" s="26">
        <v>349892815.98471457</v>
      </c>
      <c r="I346" s="26">
        <v>517089366.54263586</v>
      </c>
      <c r="J346" s="26">
        <v>167274098.52145687</v>
      </c>
      <c r="K346" s="26">
        <v>0</v>
      </c>
      <c r="L346" s="24">
        <v>1751162363</v>
      </c>
    </row>
    <row r="347" spans="1:12" ht="12.75">
      <c r="A347" t="s">
        <v>934</v>
      </c>
      <c r="B347" s="21" t="s">
        <v>211</v>
      </c>
      <c r="C347" s="66" t="s">
        <v>935</v>
      </c>
      <c r="D347" s="23">
        <v>22471294</v>
      </c>
      <c r="E347" s="24">
        <v>0</v>
      </c>
      <c r="F347" s="23">
        <v>161623336.67888054</v>
      </c>
      <c r="G347" s="26">
        <v>20258303.78722779</v>
      </c>
      <c r="H347" s="26">
        <v>70433366.39602853</v>
      </c>
      <c r="I347" s="26">
        <v>323303946.33362263</v>
      </c>
      <c r="J347" s="26">
        <v>157844093.02414802</v>
      </c>
      <c r="K347" s="26">
        <v>0</v>
      </c>
      <c r="L347" s="24">
        <v>733463046</v>
      </c>
    </row>
    <row r="348" spans="1:12" ht="12.75">
      <c r="A348" t="s">
        <v>936</v>
      </c>
      <c r="B348" s="21" t="s">
        <v>211</v>
      </c>
      <c r="C348" s="66" t="s">
        <v>937</v>
      </c>
      <c r="D348" s="23">
        <v>48131489</v>
      </c>
      <c r="E348" s="24">
        <v>0</v>
      </c>
      <c r="F348" s="23">
        <v>379184759.14359045</v>
      </c>
      <c r="G348" s="26">
        <v>152897010.96141866</v>
      </c>
      <c r="H348" s="26">
        <v>152811429.71427888</v>
      </c>
      <c r="I348" s="26">
        <v>333649980.3050412</v>
      </c>
      <c r="J348" s="26">
        <v>165614104.2948274</v>
      </c>
      <c r="K348" s="26">
        <v>386854514.4723098</v>
      </c>
      <c r="L348" s="24">
        <v>1571011799</v>
      </c>
    </row>
    <row r="349" spans="1:12" ht="12.75">
      <c r="A349" t="s">
        <v>938</v>
      </c>
      <c r="B349" s="21" t="s">
        <v>211</v>
      </c>
      <c r="C349" s="66" t="s">
        <v>939</v>
      </c>
      <c r="D349" s="23">
        <v>34016134</v>
      </c>
      <c r="E349" s="24">
        <v>0</v>
      </c>
      <c r="F349" s="23">
        <v>366530600.66263354</v>
      </c>
      <c r="G349" s="26">
        <v>56092394.55389324</v>
      </c>
      <c r="H349" s="26">
        <v>92097647.81483822</v>
      </c>
      <c r="I349" s="26">
        <v>425134768.3256425</v>
      </c>
      <c r="J349" s="26">
        <v>170431196.90183556</v>
      </c>
      <c r="K349" s="26">
        <v>0</v>
      </c>
      <c r="L349" s="24">
        <v>1110286608</v>
      </c>
    </row>
    <row r="350" spans="1:12" ht="12.75">
      <c r="A350" t="s">
        <v>940</v>
      </c>
      <c r="B350" s="21" t="s">
        <v>211</v>
      </c>
      <c r="C350" s="66" t="s">
        <v>941</v>
      </c>
      <c r="D350" s="23">
        <v>55124769</v>
      </c>
      <c r="E350" s="24">
        <v>0</v>
      </c>
      <c r="F350" s="23">
        <v>428900650.9568474</v>
      </c>
      <c r="G350" s="26">
        <v>413980944.1999518</v>
      </c>
      <c r="H350" s="26">
        <v>155415544.8058175</v>
      </c>
      <c r="I350" s="26">
        <v>176941754.8456615</v>
      </c>
      <c r="J350" s="26">
        <v>170970345.32887152</v>
      </c>
      <c r="K350" s="26">
        <v>453063204.0401075</v>
      </c>
      <c r="L350" s="24">
        <v>1799272444</v>
      </c>
    </row>
    <row r="351" spans="1:12" ht="12.75">
      <c r="A351" t="s">
        <v>942</v>
      </c>
      <c r="B351" s="21" t="s">
        <v>211</v>
      </c>
      <c r="C351" s="66" t="s">
        <v>943</v>
      </c>
      <c r="D351" s="23">
        <v>25537332</v>
      </c>
      <c r="E351" s="24">
        <v>0</v>
      </c>
      <c r="F351" s="23">
        <v>317992349.97878957</v>
      </c>
      <c r="G351" s="26">
        <v>182104668.02097642</v>
      </c>
      <c r="H351" s="26">
        <v>48549018.91314517</v>
      </c>
      <c r="I351" s="26">
        <v>284892474.7228525</v>
      </c>
      <c r="J351" s="26">
        <v>0</v>
      </c>
      <c r="K351" s="26">
        <v>0</v>
      </c>
      <c r="L351" s="24">
        <v>833538512</v>
      </c>
    </row>
    <row r="352" spans="1:12" ht="12.75">
      <c r="A352" t="s">
        <v>944</v>
      </c>
      <c r="B352" s="21" t="s">
        <v>213</v>
      </c>
      <c r="C352" s="66" t="s">
        <v>945</v>
      </c>
      <c r="D352" s="23">
        <v>103791298</v>
      </c>
      <c r="E352" s="24">
        <v>0</v>
      </c>
      <c r="F352" s="23">
        <v>1151191087.6033034</v>
      </c>
      <c r="G352" s="26">
        <v>1504249355.0832424</v>
      </c>
      <c r="H352" s="26">
        <v>240153205.36663574</v>
      </c>
      <c r="I352" s="26">
        <v>332785880.3732689</v>
      </c>
      <c r="J352" s="26">
        <v>159368431.27482906</v>
      </c>
      <c r="K352" s="26">
        <v>0</v>
      </c>
      <c r="L352" s="24">
        <v>3387747960</v>
      </c>
    </row>
    <row r="353" spans="1:12" ht="12.75">
      <c r="A353" t="s">
        <v>946</v>
      </c>
      <c r="B353" s="21" t="s">
        <v>213</v>
      </c>
      <c r="C353" s="66" t="s">
        <v>947</v>
      </c>
      <c r="D353" s="23">
        <v>36020844</v>
      </c>
      <c r="E353" s="24">
        <v>0</v>
      </c>
      <c r="F353" s="23">
        <v>305975144.8105433</v>
      </c>
      <c r="G353" s="26">
        <v>47827691.25868142</v>
      </c>
      <c r="H353" s="26">
        <v>118982385.3091737</v>
      </c>
      <c r="I353" s="26">
        <v>527249241.67712194</v>
      </c>
      <c r="J353" s="26">
        <v>175685887.1363526</v>
      </c>
      <c r="K353" s="26">
        <v>0</v>
      </c>
      <c r="L353" s="24">
        <v>1175720350</v>
      </c>
    </row>
    <row r="354" spans="1:12" ht="12.75">
      <c r="A354" t="s">
        <v>948</v>
      </c>
      <c r="B354" s="21" t="s">
        <v>213</v>
      </c>
      <c r="C354" s="66" t="s">
        <v>949</v>
      </c>
      <c r="D354" s="23">
        <v>46525950</v>
      </c>
      <c r="E354" s="24">
        <v>0</v>
      </c>
      <c r="F354" s="23">
        <v>271340762.83485734</v>
      </c>
      <c r="G354" s="26">
        <v>47815465.36623288</v>
      </c>
      <c r="H354" s="26">
        <v>75788307.28848827</v>
      </c>
      <c r="I354" s="26">
        <v>499628934.81486756</v>
      </c>
      <c r="J354" s="26">
        <v>170970345.32887152</v>
      </c>
      <c r="K354" s="26">
        <v>453063204.0401075</v>
      </c>
      <c r="L354" s="24">
        <v>1518607020</v>
      </c>
    </row>
    <row r="355" spans="1:12" ht="12.75">
      <c r="A355" t="s">
        <v>950</v>
      </c>
      <c r="B355" s="21" t="s">
        <v>213</v>
      </c>
      <c r="C355" s="66" t="s">
        <v>951</v>
      </c>
      <c r="D355" s="23">
        <v>78156273</v>
      </c>
      <c r="E355" s="24">
        <v>0</v>
      </c>
      <c r="F355" s="23">
        <v>879234977.0389404</v>
      </c>
      <c r="G355" s="26">
        <v>87745230.10315862</v>
      </c>
      <c r="H355" s="26">
        <v>279948485.28662753</v>
      </c>
      <c r="I355" s="26">
        <v>698189185.9657745</v>
      </c>
      <c r="J355" s="26">
        <v>182067849.98335296</v>
      </c>
      <c r="K355" s="26">
        <v>423835022.50199413</v>
      </c>
      <c r="L355" s="24">
        <v>2551020751</v>
      </c>
    </row>
    <row r="356" spans="1:12" ht="12.75">
      <c r="A356" t="s">
        <v>952</v>
      </c>
      <c r="B356" s="21" t="s">
        <v>213</v>
      </c>
      <c r="C356" s="66" t="s">
        <v>953</v>
      </c>
      <c r="D356" s="23">
        <v>51479132</v>
      </c>
      <c r="E356" s="24">
        <v>0</v>
      </c>
      <c r="F356" s="23">
        <v>667664467.8240811</v>
      </c>
      <c r="G356" s="26">
        <v>111830238.22677886</v>
      </c>
      <c r="H356" s="26">
        <v>71264727.08252913</v>
      </c>
      <c r="I356" s="26">
        <v>616316316.1531229</v>
      </c>
      <c r="J356" s="26">
        <v>213203112.54588264</v>
      </c>
      <c r="K356" s="26">
        <v>0</v>
      </c>
      <c r="L356" s="24">
        <v>1680278862</v>
      </c>
    </row>
    <row r="357" spans="1:12" ht="12.75">
      <c r="A357" t="s">
        <v>954</v>
      </c>
      <c r="B357" s="21" t="s">
        <v>213</v>
      </c>
      <c r="C357" s="66" t="s">
        <v>955</v>
      </c>
      <c r="D357" s="23">
        <v>37587836</v>
      </c>
      <c r="E357" s="24">
        <v>0</v>
      </c>
      <c r="F357" s="23">
        <v>410174446.1080597</v>
      </c>
      <c r="G357" s="26">
        <v>156234679.59986958</v>
      </c>
      <c r="H357" s="26">
        <v>118444446.04143801</v>
      </c>
      <c r="I357" s="26">
        <v>373526987.65035003</v>
      </c>
      <c r="J357" s="26">
        <v>168486405.3648971</v>
      </c>
      <c r="K357" s="26">
        <v>0</v>
      </c>
      <c r="L357" s="24">
        <v>1226866965</v>
      </c>
    </row>
    <row r="358" spans="1:12" ht="12.75">
      <c r="A358" t="s">
        <v>956</v>
      </c>
      <c r="B358" s="21" t="s">
        <v>213</v>
      </c>
      <c r="C358" s="66" t="s">
        <v>957</v>
      </c>
      <c r="D358" s="23">
        <v>40527247</v>
      </c>
      <c r="E358" s="24">
        <v>0</v>
      </c>
      <c r="F358" s="23">
        <v>433936630.74002683</v>
      </c>
      <c r="G358" s="26">
        <v>89285692.55167444</v>
      </c>
      <c r="H358" s="26">
        <v>119691487.07118891</v>
      </c>
      <c r="I358" s="26">
        <v>504777004.4971882</v>
      </c>
      <c r="J358" s="26">
        <v>175118511.37862098</v>
      </c>
      <c r="K358" s="26">
        <v>0</v>
      </c>
      <c r="L358" s="24">
        <v>1322809326</v>
      </c>
    </row>
    <row r="359" spans="1:12" ht="12.75">
      <c r="A359" t="s">
        <v>958</v>
      </c>
      <c r="B359" s="21" t="s">
        <v>213</v>
      </c>
      <c r="C359" s="66" t="s">
        <v>959</v>
      </c>
      <c r="D359" s="23">
        <v>51871472</v>
      </c>
      <c r="E359" s="24">
        <v>0</v>
      </c>
      <c r="F359" s="23">
        <v>510854580.4975688</v>
      </c>
      <c r="G359" s="26">
        <v>35332829.17627539</v>
      </c>
      <c r="H359" s="26">
        <v>292981286.6367693</v>
      </c>
      <c r="I359" s="26">
        <v>659099017.5988481</v>
      </c>
      <c r="J359" s="26">
        <v>194817142.01458564</v>
      </c>
      <c r="K359" s="26">
        <v>0</v>
      </c>
      <c r="L359" s="24">
        <v>1693084856</v>
      </c>
    </row>
    <row r="360" spans="1:12" ht="12.75">
      <c r="A360" t="s">
        <v>960</v>
      </c>
      <c r="B360" s="21" t="s">
        <v>213</v>
      </c>
      <c r="C360" s="66" t="s">
        <v>961</v>
      </c>
      <c r="D360" s="23">
        <v>63288610</v>
      </c>
      <c r="E360" s="24">
        <v>0</v>
      </c>
      <c r="F360" s="23">
        <v>434873138.49642724</v>
      </c>
      <c r="G360" s="26">
        <v>28523007.08243961</v>
      </c>
      <c r="H360" s="26">
        <v>216398296.33912602</v>
      </c>
      <c r="I360" s="26">
        <v>726759562.3227125</v>
      </c>
      <c r="J360" s="26">
        <v>184424910.14941326</v>
      </c>
      <c r="K360" s="26">
        <v>474761305.6588547</v>
      </c>
      <c r="L360" s="24">
        <v>2065740220</v>
      </c>
    </row>
    <row r="361" spans="1:12" ht="12.75">
      <c r="A361" t="s">
        <v>962</v>
      </c>
      <c r="B361" s="21" t="s">
        <v>213</v>
      </c>
      <c r="C361" s="66" t="s">
        <v>963</v>
      </c>
      <c r="D361" s="23">
        <v>22045680</v>
      </c>
      <c r="E361" s="24">
        <v>0</v>
      </c>
      <c r="F361" s="23">
        <v>194495233.25147974</v>
      </c>
      <c r="G361" s="26">
        <v>26090054.48518051</v>
      </c>
      <c r="H361" s="26">
        <v>41189031.65912517</v>
      </c>
      <c r="I361" s="26">
        <v>457796680.8233069</v>
      </c>
      <c r="J361" s="26">
        <v>0</v>
      </c>
      <c r="K361" s="26">
        <v>0</v>
      </c>
      <c r="L361" s="24">
        <v>719571000</v>
      </c>
    </row>
    <row r="362" spans="1:12" ht="12.75">
      <c r="A362" t="s">
        <v>964</v>
      </c>
      <c r="B362" s="21" t="s">
        <v>213</v>
      </c>
      <c r="C362" s="66" t="s">
        <v>965</v>
      </c>
      <c r="D362" s="23">
        <v>57890594</v>
      </c>
      <c r="E362" s="24">
        <v>0</v>
      </c>
      <c r="F362" s="23">
        <v>769744318.89675</v>
      </c>
      <c r="G362" s="26">
        <v>145830445.1261636</v>
      </c>
      <c r="H362" s="26">
        <v>287137310.046368</v>
      </c>
      <c r="I362" s="26">
        <v>686836911.7861482</v>
      </c>
      <c r="J362" s="26">
        <v>0</v>
      </c>
      <c r="K362" s="26">
        <v>0</v>
      </c>
      <c r="L362" s="24">
        <v>1889548986</v>
      </c>
    </row>
    <row r="363" spans="1:12" ht="12.75">
      <c r="A363" t="s">
        <v>966</v>
      </c>
      <c r="B363" s="21" t="s">
        <v>213</v>
      </c>
      <c r="C363" s="66" t="s">
        <v>967</v>
      </c>
      <c r="D363" s="23">
        <v>45276727</v>
      </c>
      <c r="E363" s="24">
        <v>0</v>
      </c>
      <c r="F363" s="23">
        <v>490564694.1631951</v>
      </c>
      <c r="G363" s="26">
        <v>41470227.18544156</v>
      </c>
      <c r="H363" s="26">
        <v>144167723.75316238</v>
      </c>
      <c r="I363" s="26">
        <v>595876205.8021839</v>
      </c>
      <c r="J363" s="26">
        <v>205753526.38064596</v>
      </c>
      <c r="K363" s="26">
        <v>0</v>
      </c>
      <c r="L363" s="24">
        <v>1477832377</v>
      </c>
    </row>
    <row r="364" spans="1:12" ht="12.75">
      <c r="A364" t="s">
        <v>968</v>
      </c>
      <c r="B364" s="21" t="s">
        <v>213</v>
      </c>
      <c r="C364" s="66" t="s">
        <v>971</v>
      </c>
      <c r="D364" s="23">
        <v>74859675</v>
      </c>
      <c r="E364" s="24">
        <v>0</v>
      </c>
      <c r="F364" s="23">
        <v>925345833.3150946</v>
      </c>
      <c r="G364" s="26">
        <v>170930202.3230125</v>
      </c>
      <c r="H364" s="26">
        <v>428419723.1816754</v>
      </c>
      <c r="I364" s="26">
        <v>748430854.7726051</v>
      </c>
      <c r="J364" s="26">
        <v>170293190.0759865</v>
      </c>
      <c r="K364" s="26">
        <v>0</v>
      </c>
      <c r="L364" s="24">
        <v>2443419804</v>
      </c>
    </row>
    <row r="365" spans="1:12" ht="12.75">
      <c r="A365" t="s">
        <v>972</v>
      </c>
      <c r="B365" s="21" t="s">
        <v>213</v>
      </c>
      <c r="C365" s="66" t="s">
        <v>973</v>
      </c>
      <c r="D365" s="23">
        <v>60694507</v>
      </c>
      <c r="E365" s="24">
        <v>0</v>
      </c>
      <c r="F365" s="23">
        <v>315457331.98786145</v>
      </c>
      <c r="G365" s="26">
        <v>33498945.30899465</v>
      </c>
      <c r="H365" s="26">
        <v>120828495.06890297</v>
      </c>
      <c r="I365" s="26">
        <v>712401297.2409669</v>
      </c>
      <c r="J365" s="26">
        <v>301914153.4397843</v>
      </c>
      <c r="K365" s="26">
        <v>496968498.1925198</v>
      </c>
      <c r="L365" s="24">
        <v>1981068721</v>
      </c>
    </row>
    <row r="366" spans="1:12" ht="12.75">
      <c r="A366" t="s">
        <v>974</v>
      </c>
      <c r="B366" s="21" t="s">
        <v>213</v>
      </c>
      <c r="C366" s="66" t="s">
        <v>975</v>
      </c>
      <c r="D366" s="23">
        <v>39216942</v>
      </c>
      <c r="E366" s="24">
        <v>0</v>
      </c>
      <c r="F366" s="23">
        <v>280238180.4025309</v>
      </c>
      <c r="G366" s="26">
        <v>39159533.51266784</v>
      </c>
      <c r="H366" s="26">
        <v>83698459.70269248</v>
      </c>
      <c r="I366" s="26">
        <v>594254696.8120847</v>
      </c>
      <c r="J366" s="26">
        <v>282690109.8098619</v>
      </c>
      <c r="K366" s="26">
        <v>0</v>
      </c>
      <c r="L366" s="24">
        <v>1280040980</v>
      </c>
    </row>
    <row r="367" spans="1:12" ht="12.75">
      <c r="A367" t="s">
        <v>976</v>
      </c>
      <c r="B367" s="21" t="s">
        <v>213</v>
      </c>
      <c r="C367" s="66" t="s">
        <v>496</v>
      </c>
      <c r="D367" s="23">
        <v>40236871</v>
      </c>
      <c r="E367" s="24">
        <v>0</v>
      </c>
      <c r="F367" s="23">
        <v>485862427.7403618</v>
      </c>
      <c r="G367" s="26">
        <v>43927631.56759774</v>
      </c>
      <c r="H367" s="26">
        <v>204930409.2223972</v>
      </c>
      <c r="I367" s="26">
        <v>578611013.0023857</v>
      </c>
      <c r="J367" s="26">
        <v>0</v>
      </c>
      <c r="K367" s="26">
        <v>0</v>
      </c>
      <c r="L367" s="24">
        <v>1313331482</v>
      </c>
    </row>
    <row r="368" spans="1:12" ht="12.75">
      <c r="A368" t="s">
        <v>977</v>
      </c>
      <c r="B368" s="21" t="s">
        <v>215</v>
      </c>
      <c r="C368" s="66" t="s">
        <v>978</v>
      </c>
      <c r="D368" s="23">
        <v>152856060</v>
      </c>
      <c r="E368" s="24">
        <v>0</v>
      </c>
      <c r="F368" s="23">
        <v>1775209908.5152752</v>
      </c>
      <c r="G368" s="26">
        <v>2596278294.479122</v>
      </c>
      <c r="H368" s="26">
        <v>253577235.2751307</v>
      </c>
      <c r="I368" s="26">
        <v>203617750.59907135</v>
      </c>
      <c r="J368" s="26">
        <v>160538600.85521656</v>
      </c>
      <c r="K368" s="26">
        <v>0</v>
      </c>
      <c r="L368" s="24">
        <v>4989221790</v>
      </c>
    </row>
    <row r="369" spans="1:12" ht="12.75">
      <c r="A369" t="s">
        <v>979</v>
      </c>
      <c r="B369" s="21" t="s">
        <v>215</v>
      </c>
      <c r="C369" s="66" t="s">
        <v>980</v>
      </c>
      <c r="D369" s="23">
        <v>45297310</v>
      </c>
      <c r="E369" s="24">
        <v>0</v>
      </c>
      <c r="F369" s="23">
        <v>508837880.24051017</v>
      </c>
      <c r="G369" s="26">
        <v>35259473.82158415</v>
      </c>
      <c r="H369" s="26">
        <v>228037345.95013437</v>
      </c>
      <c r="I369" s="26">
        <v>706369507.6595639</v>
      </c>
      <c r="J369" s="26">
        <v>0</v>
      </c>
      <c r="K369" s="26">
        <v>0</v>
      </c>
      <c r="L369" s="24">
        <v>1478504208</v>
      </c>
    </row>
    <row r="370" spans="1:12" ht="12.75">
      <c r="A370" t="s">
        <v>981</v>
      </c>
      <c r="B370" s="21" t="s">
        <v>215</v>
      </c>
      <c r="C370" s="66" t="s">
        <v>295</v>
      </c>
      <c r="D370" s="23">
        <v>52022901</v>
      </c>
      <c r="E370" s="24">
        <v>0</v>
      </c>
      <c r="F370" s="23">
        <v>579277691.3458446</v>
      </c>
      <c r="G370" s="26">
        <v>45981581.49895215</v>
      </c>
      <c r="H370" s="26">
        <v>304473625.53839517</v>
      </c>
      <c r="I370" s="26">
        <v>768294600.014813</v>
      </c>
      <c r="J370" s="26">
        <v>0</v>
      </c>
      <c r="K370" s="26">
        <v>0</v>
      </c>
      <c r="L370" s="24">
        <v>1698027498</v>
      </c>
    </row>
    <row r="371" spans="1:12" ht="12.75">
      <c r="A371" t="s">
        <v>982</v>
      </c>
      <c r="B371" s="21" t="s">
        <v>215</v>
      </c>
      <c r="C371" s="66" t="s">
        <v>983</v>
      </c>
      <c r="D371" s="23">
        <v>42393717</v>
      </c>
      <c r="E371" s="24">
        <v>0</v>
      </c>
      <c r="F371" s="23">
        <v>494921204.29832137</v>
      </c>
      <c r="G371" s="26">
        <v>70653432.46010223</v>
      </c>
      <c r="H371" s="26">
        <v>251804480.87009263</v>
      </c>
      <c r="I371" s="26">
        <v>566351791.0787525</v>
      </c>
      <c r="J371" s="26">
        <v>0</v>
      </c>
      <c r="K371" s="26">
        <v>0</v>
      </c>
      <c r="L371" s="24">
        <v>1383730909</v>
      </c>
    </row>
    <row r="372" spans="1:12" ht="12.75">
      <c r="A372" t="s">
        <v>984</v>
      </c>
      <c r="B372" s="21" t="s">
        <v>215</v>
      </c>
      <c r="C372" s="66" t="s">
        <v>207</v>
      </c>
      <c r="D372" s="23">
        <v>72640670</v>
      </c>
      <c r="E372" s="24">
        <v>0</v>
      </c>
      <c r="F372" s="23">
        <v>867334466.0882958</v>
      </c>
      <c r="G372" s="26">
        <v>177850057.4488851</v>
      </c>
      <c r="H372" s="26">
        <v>548404631.6716292</v>
      </c>
      <c r="I372" s="26">
        <v>613234288.0145937</v>
      </c>
      <c r="J372" s="26">
        <v>164168018.05935818</v>
      </c>
      <c r="K372" s="26">
        <v>0</v>
      </c>
      <c r="L372" s="24">
        <v>2370991461</v>
      </c>
    </row>
    <row r="373" spans="1:12" ht="12.75">
      <c r="A373" t="s">
        <v>985</v>
      </c>
      <c r="B373" s="21" t="s">
        <v>215</v>
      </c>
      <c r="C373" s="66" t="s">
        <v>986</v>
      </c>
      <c r="D373" s="23">
        <v>35731759</v>
      </c>
      <c r="E373" s="24">
        <v>0</v>
      </c>
      <c r="F373" s="23">
        <v>378792646.84913826</v>
      </c>
      <c r="G373" s="26">
        <v>23485939.393641874</v>
      </c>
      <c r="H373" s="26">
        <v>203084299.46266794</v>
      </c>
      <c r="I373" s="26">
        <v>560921715.0639638</v>
      </c>
      <c r="J373" s="26">
        <v>0</v>
      </c>
      <c r="K373" s="26">
        <v>0</v>
      </c>
      <c r="L373" s="24">
        <v>1166284601</v>
      </c>
    </row>
    <row r="374" spans="1:12" ht="12.75">
      <c r="A374" t="s">
        <v>987</v>
      </c>
      <c r="B374" s="21" t="s">
        <v>215</v>
      </c>
      <c r="C374" s="66" t="s">
        <v>988</v>
      </c>
      <c r="D374" s="23">
        <v>63714855</v>
      </c>
      <c r="E374" s="24">
        <v>0</v>
      </c>
      <c r="F374" s="23">
        <v>631325933.9559298</v>
      </c>
      <c r="G374" s="26">
        <v>36310900.57215844</v>
      </c>
      <c r="H374" s="26">
        <v>372999752.71245176</v>
      </c>
      <c r="I374" s="26">
        <v>611706044.5751084</v>
      </c>
      <c r="J374" s="26">
        <v>158675237.88440216</v>
      </c>
      <c r="K374" s="26">
        <v>268635005.5528981</v>
      </c>
      <c r="L374" s="24">
        <v>2079652875</v>
      </c>
    </row>
    <row r="375" spans="1:12" ht="12.75">
      <c r="A375" t="s">
        <v>989</v>
      </c>
      <c r="B375" s="21" t="s">
        <v>215</v>
      </c>
      <c r="C375" s="66" t="s">
        <v>990</v>
      </c>
      <c r="D375" s="23">
        <v>59509267</v>
      </c>
      <c r="E375" s="24">
        <v>0</v>
      </c>
      <c r="F375" s="23">
        <v>609337291.4138708</v>
      </c>
      <c r="G375" s="26">
        <v>36995550.549276575</v>
      </c>
      <c r="H375" s="26">
        <v>384161992.5179671</v>
      </c>
      <c r="I375" s="26">
        <v>743129012.9454716</v>
      </c>
      <c r="J375" s="26">
        <v>168758622.7555568</v>
      </c>
      <c r="K375" s="26">
        <v>0</v>
      </c>
      <c r="L375" s="24">
        <v>1942382470</v>
      </c>
    </row>
    <row r="376" spans="1:12" ht="12.75">
      <c r="A376" t="s">
        <v>991</v>
      </c>
      <c r="B376" s="21" t="s">
        <v>215</v>
      </c>
      <c r="C376" s="66" t="s">
        <v>992</v>
      </c>
      <c r="D376" s="23">
        <v>52699961</v>
      </c>
      <c r="E376" s="24">
        <v>0</v>
      </c>
      <c r="F376" s="23">
        <v>552757383.3415933</v>
      </c>
      <c r="G376" s="26">
        <v>70946853.87886715</v>
      </c>
      <c r="H376" s="26">
        <v>457835220.4128583</v>
      </c>
      <c r="I376" s="26">
        <v>467025705.50516176</v>
      </c>
      <c r="J376" s="26">
        <v>171561550.4158552</v>
      </c>
      <c r="K376" s="26">
        <v>0</v>
      </c>
      <c r="L376" s="24">
        <v>1720126714</v>
      </c>
    </row>
    <row r="377" spans="1:12" ht="12.75">
      <c r="A377" t="s">
        <v>993</v>
      </c>
      <c r="B377" s="21" t="s">
        <v>215</v>
      </c>
      <c r="C377" s="66" t="s">
        <v>994</v>
      </c>
      <c r="D377" s="23">
        <v>46439789</v>
      </c>
      <c r="E377" s="24">
        <v>0</v>
      </c>
      <c r="F377" s="23">
        <v>472518503.704357</v>
      </c>
      <c r="G377" s="26">
        <v>195932152.38027313</v>
      </c>
      <c r="H377" s="26">
        <v>127344895.74397384</v>
      </c>
      <c r="I377" s="26">
        <v>558529544.832324</v>
      </c>
      <c r="J377" s="26">
        <v>161469602.0034928</v>
      </c>
      <c r="K377" s="26">
        <v>0</v>
      </c>
      <c r="L377" s="24">
        <v>1515794699</v>
      </c>
    </row>
    <row r="378" spans="1:12" ht="12.75">
      <c r="A378" t="s">
        <v>995</v>
      </c>
      <c r="B378" s="21" t="s">
        <v>215</v>
      </c>
      <c r="C378" s="66" t="s">
        <v>996</v>
      </c>
      <c r="D378" s="23">
        <v>87776822</v>
      </c>
      <c r="E378" s="24">
        <v>0</v>
      </c>
      <c r="F378" s="23">
        <v>830367379.5487139</v>
      </c>
      <c r="G378" s="26">
        <v>68978485.19465248</v>
      </c>
      <c r="H378" s="26">
        <v>572183992.484036</v>
      </c>
      <c r="I378" s="26">
        <v>619715481.4614348</v>
      </c>
      <c r="J378" s="26">
        <v>176606665.27373597</v>
      </c>
      <c r="K378" s="26">
        <v>597183463.9139915</v>
      </c>
      <c r="L378" s="24">
        <v>2865035468</v>
      </c>
    </row>
    <row r="379" spans="1:12" ht="12.75">
      <c r="A379" t="s">
        <v>997</v>
      </c>
      <c r="B379" s="21" t="s">
        <v>215</v>
      </c>
      <c r="C379" s="66" t="s">
        <v>945</v>
      </c>
      <c r="D379" s="23">
        <v>30911782</v>
      </c>
      <c r="E379" s="24">
        <v>0</v>
      </c>
      <c r="F379" s="23">
        <v>223909413.07371962</v>
      </c>
      <c r="G379" s="26">
        <v>17275186.02978447</v>
      </c>
      <c r="H379" s="26">
        <v>57914052.52872542</v>
      </c>
      <c r="I379" s="26">
        <v>530336968.17922115</v>
      </c>
      <c r="J379" s="26">
        <v>179524949.01399818</v>
      </c>
      <c r="K379" s="26">
        <v>0</v>
      </c>
      <c r="L379" s="24">
        <v>1008960569</v>
      </c>
    </row>
    <row r="380" spans="1:12" ht="12.75">
      <c r="A380" t="s">
        <v>998</v>
      </c>
      <c r="B380" s="21" t="s">
        <v>215</v>
      </c>
      <c r="C380" s="66" t="s">
        <v>999</v>
      </c>
      <c r="D380" s="23">
        <v>48527618</v>
      </c>
      <c r="E380" s="24">
        <v>0</v>
      </c>
      <c r="F380" s="23">
        <v>576616193.8508085</v>
      </c>
      <c r="G380" s="26">
        <v>163068953.47860244</v>
      </c>
      <c r="H380" s="26">
        <v>218782345.36659098</v>
      </c>
      <c r="I380" s="26">
        <v>625473948.9905733</v>
      </c>
      <c r="J380" s="26">
        <v>0</v>
      </c>
      <c r="K380" s="26">
        <v>0</v>
      </c>
      <c r="L380" s="24">
        <v>1583941442</v>
      </c>
    </row>
    <row r="381" spans="1:12" ht="12.75">
      <c r="A381" t="s">
        <v>1000</v>
      </c>
      <c r="B381" s="21" t="s">
        <v>215</v>
      </c>
      <c r="C381" s="66" t="s">
        <v>1001</v>
      </c>
      <c r="D381" s="23">
        <v>52932061</v>
      </c>
      <c r="E381" s="24">
        <v>0</v>
      </c>
      <c r="F381" s="23">
        <v>529186734.90663195</v>
      </c>
      <c r="G381" s="26">
        <v>32349711.418832064</v>
      </c>
      <c r="H381" s="26">
        <v>280938782.57495916</v>
      </c>
      <c r="I381" s="26">
        <v>703449346.5010068</v>
      </c>
      <c r="J381" s="26">
        <v>181777901.67729792</v>
      </c>
      <c r="K381" s="26">
        <v>0</v>
      </c>
      <c r="L381" s="24">
        <v>1727702477</v>
      </c>
    </row>
    <row r="382" spans="1:12" ht="12.75">
      <c r="A382" t="s">
        <v>1002</v>
      </c>
      <c r="B382" s="21" t="s">
        <v>215</v>
      </c>
      <c r="C382" s="66" t="s">
        <v>1003</v>
      </c>
      <c r="D382" s="23">
        <v>68229499</v>
      </c>
      <c r="E382" s="24">
        <v>0</v>
      </c>
      <c r="F382" s="23">
        <v>427981473.863302</v>
      </c>
      <c r="G382" s="26">
        <v>21175245.72086815</v>
      </c>
      <c r="H382" s="26">
        <v>156246905.4923181</v>
      </c>
      <c r="I382" s="26">
        <v>918477120.2659733</v>
      </c>
      <c r="J382" s="26">
        <v>183154062.89325368</v>
      </c>
      <c r="K382" s="26">
        <v>519976043.8711326</v>
      </c>
      <c r="L382" s="24">
        <v>2227010852</v>
      </c>
    </row>
    <row r="383" spans="1:12" ht="12.75">
      <c r="A383" t="s">
        <v>1004</v>
      </c>
      <c r="B383" s="21" t="s">
        <v>215</v>
      </c>
      <c r="C383" s="66" t="s">
        <v>1005</v>
      </c>
      <c r="D383" s="23">
        <v>35393560</v>
      </c>
      <c r="E383" s="24">
        <v>0</v>
      </c>
      <c r="F383" s="23">
        <v>347594818.225322</v>
      </c>
      <c r="G383" s="26">
        <v>24219492.94055416</v>
      </c>
      <c r="H383" s="26">
        <v>137565741.83095175</v>
      </c>
      <c r="I383" s="26">
        <v>645865759.6534429</v>
      </c>
      <c r="J383" s="26">
        <v>0</v>
      </c>
      <c r="K383" s="26">
        <v>0</v>
      </c>
      <c r="L383" s="24">
        <v>1155245813</v>
      </c>
    </row>
    <row r="384" spans="1:12" ht="12.75">
      <c r="A384" t="s">
        <v>1006</v>
      </c>
      <c r="B384" s="21" t="s">
        <v>215</v>
      </c>
      <c r="C384" s="66" t="s">
        <v>1007</v>
      </c>
      <c r="D384" s="23">
        <v>55889909</v>
      </c>
      <c r="E384" s="24">
        <v>0</v>
      </c>
      <c r="F384" s="23">
        <v>572501185.4776918</v>
      </c>
      <c r="G384" s="26">
        <v>37619071.064152025</v>
      </c>
      <c r="H384" s="26">
        <v>327666143.5132721</v>
      </c>
      <c r="I384" s="26">
        <v>729153721.9683014</v>
      </c>
      <c r="J384" s="26">
        <v>157306516.9132289</v>
      </c>
      <c r="K384" s="26">
        <v>0</v>
      </c>
      <c r="L384" s="24">
        <v>1824246639</v>
      </c>
    </row>
    <row r="385" spans="1:12" ht="12.75">
      <c r="A385" t="s">
        <v>1008</v>
      </c>
      <c r="B385" s="21" t="s">
        <v>215</v>
      </c>
      <c r="C385" s="66" t="s">
        <v>1009</v>
      </c>
      <c r="D385" s="23">
        <v>41767359</v>
      </c>
      <c r="E385" s="24">
        <v>0</v>
      </c>
      <c r="F385" s="23">
        <v>442819962.0193537</v>
      </c>
      <c r="G385" s="26">
        <v>39550762.07102106</v>
      </c>
      <c r="H385" s="26">
        <v>291269661.6939739</v>
      </c>
      <c r="I385" s="26">
        <v>589646213.4746791</v>
      </c>
      <c r="J385" s="26">
        <v>0</v>
      </c>
      <c r="K385" s="26">
        <v>0</v>
      </c>
      <c r="L385" s="24">
        <v>1363286599</v>
      </c>
    </row>
    <row r="386" spans="1:12" ht="12.75">
      <c r="A386" t="s">
        <v>1010</v>
      </c>
      <c r="B386" s="21" t="s">
        <v>215</v>
      </c>
      <c r="C386" s="66" t="s">
        <v>1011</v>
      </c>
      <c r="D386" s="23">
        <v>42975291</v>
      </c>
      <c r="E386" s="24">
        <v>0</v>
      </c>
      <c r="F386" s="23">
        <v>436462937.2128843</v>
      </c>
      <c r="G386" s="26">
        <v>55346615.11453241</v>
      </c>
      <c r="H386" s="26">
        <v>163619118.63878664</v>
      </c>
      <c r="I386" s="26">
        <v>573093938.2230998</v>
      </c>
      <c r="J386" s="26">
        <v>174190890.80267054</v>
      </c>
      <c r="K386" s="26">
        <v>0</v>
      </c>
      <c r="L386" s="24">
        <v>1402713500</v>
      </c>
    </row>
    <row r="387" spans="1:12" ht="12.75">
      <c r="A387" t="s">
        <v>1012</v>
      </c>
      <c r="B387" s="21" t="s">
        <v>215</v>
      </c>
      <c r="C387" s="66" t="s">
        <v>1013</v>
      </c>
      <c r="D387" s="23">
        <v>31896246</v>
      </c>
      <c r="E387" s="24">
        <v>0</v>
      </c>
      <c r="F387" s="23">
        <v>379036895.2397543</v>
      </c>
      <c r="G387" s="26">
        <v>157640657.23145148</v>
      </c>
      <c r="H387" s="26">
        <v>137015576.67076755</v>
      </c>
      <c r="I387" s="26">
        <v>367400355.16694486</v>
      </c>
      <c r="J387" s="26">
        <v>0</v>
      </c>
      <c r="K387" s="26">
        <v>0</v>
      </c>
      <c r="L387" s="24">
        <v>1041093484</v>
      </c>
    </row>
    <row r="388" spans="1:12" ht="12.75">
      <c r="A388" t="s">
        <v>1014</v>
      </c>
      <c r="B388" s="21" t="s">
        <v>215</v>
      </c>
      <c r="C388" s="66" t="s">
        <v>604</v>
      </c>
      <c r="D388" s="23">
        <v>57463183</v>
      </c>
      <c r="E388" s="24">
        <v>0</v>
      </c>
      <c r="F388" s="23">
        <v>610508394.6542945</v>
      </c>
      <c r="G388" s="26">
        <v>43964309.24494335</v>
      </c>
      <c r="H388" s="26">
        <v>332030787.1174002</v>
      </c>
      <c r="I388" s="26">
        <v>720875525.2377692</v>
      </c>
      <c r="J388" s="26">
        <v>168219291.33952504</v>
      </c>
      <c r="K388" s="26">
        <v>0</v>
      </c>
      <c r="L388" s="24">
        <v>1875598308</v>
      </c>
    </row>
    <row r="389" spans="1:12" ht="12.75">
      <c r="A389" t="s">
        <v>1015</v>
      </c>
      <c r="B389" s="21" t="s">
        <v>215</v>
      </c>
      <c r="C389" s="66" t="s">
        <v>1016</v>
      </c>
      <c r="D389" s="23">
        <v>25039153</v>
      </c>
      <c r="E389" s="24">
        <v>0</v>
      </c>
      <c r="F389" s="23">
        <v>252223311.50491956</v>
      </c>
      <c r="G389" s="26">
        <v>52106753.61566979</v>
      </c>
      <c r="H389" s="26">
        <v>90190408.59286626</v>
      </c>
      <c r="I389" s="26">
        <v>422757486.39458454</v>
      </c>
      <c r="J389" s="26">
        <v>0</v>
      </c>
      <c r="K389" s="26">
        <v>0</v>
      </c>
      <c r="L389" s="24">
        <v>817277960</v>
      </c>
    </row>
    <row r="390" spans="1:12" ht="12.75">
      <c r="A390" t="s">
        <v>1017</v>
      </c>
      <c r="B390" s="21" t="s">
        <v>215</v>
      </c>
      <c r="C390" s="66" t="s">
        <v>774</v>
      </c>
      <c r="D390" s="23">
        <v>65761811</v>
      </c>
      <c r="E390" s="24">
        <v>0</v>
      </c>
      <c r="F390" s="23">
        <v>737885305.3686067</v>
      </c>
      <c r="G390" s="26">
        <v>58024085.56076227</v>
      </c>
      <c r="H390" s="26">
        <v>375860611.5454097</v>
      </c>
      <c r="I390" s="26">
        <v>800213016.6512157</v>
      </c>
      <c r="J390" s="26">
        <v>174482477.5311158</v>
      </c>
      <c r="K390" s="26">
        <v>0</v>
      </c>
      <c r="L390" s="24">
        <v>2146465497</v>
      </c>
    </row>
    <row r="391" spans="1:12" ht="12.75">
      <c r="A391" t="s">
        <v>1018</v>
      </c>
      <c r="B391" s="21" t="s">
        <v>215</v>
      </c>
      <c r="C391" s="66" t="s">
        <v>173</v>
      </c>
      <c r="D391" s="23">
        <v>48335526</v>
      </c>
      <c r="E391" s="24">
        <v>0</v>
      </c>
      <c r="F391" s="23">
        <v>520520724.1918979</v>
      </c>
      <c r="G391" s="26">
        <v>144241079.10785362</v>
      </c>
      <c r="H391" s="26">
        <v>228318541.47645077</v>
      </c>
      <c r="I391" s="26">
        <v>523170775.9822014</v>
      </c>
      <c r="J391" s="26">
        <v>161420449.67249453</v>
      </c>
      <c r="K391" s="26">
        <v>0</v>
      </c>
      <c r="L391" s="24">
        <v>1577671570</v>
      </c>
    </row>
    <row r="392" spans="1:12" ht="12.75">
      <c r="A392" t="s">
        <v>1020</v>
      </c>
      <c r="B392" s="21" t="s">
        <v>215</v>
      </c>
      <c r="C392" s="66" t="s">
        <v>1021</v>
      </c>
      <c r="D392" s="23">
        <v>32078644</v>
      </c>
      <c r="E392" s="24">
        <v>0</v>
      </c>
      <c r="F392" s="23">
        <v>241838062.62593624</v>
      </c>
      <c r="G392" s="26">
        <v>7897926.521755674</v>
      </c>
      <c r="H392" s="26">
        <v>73550968.97040577</v>
      </c>
      <c r="I392" s="26">
        <v>723759970.7695869</v>
      </c>
      <c r="J392" s="26">
        <v>0</v>
      </c>
      <c r="K392" s="26">
        <v>0</v>
      </c>
      <c r="L392" s="24">
        <v>1047046929</v>
      </c>
    </row>
    <row r="393" spans="1:12" ht="12.75">
      <c r="A393" t="s">
        <v>1022</v>
      </c>
      <c r="B393" s="21" t="s">
        <v>215</v>
      </c>
      <c r="C393" s="66" t="s">
        <v>1023</v>
      </c>
      <c r="D393" s="23">
        <v>47167901</v>
      </c>
      <c r="E393" s="24">
        <v>0</v>
      </c>
      <c r="F393" s="23">
        <v>508288716.20730805</v>
      </c>
      <c r="G393" s="26">
        <v>172764086.19029325</v>
      </c>
      <c r="H393" s="26">
        <v>256523675.35522836</v>
      </c>
      <c r="I393" s="26">
        <v>436395811.6834652</v>
      </c>
      <c r="J393" s="26">
        <v>165588013.97442514</v>
      </c>
      <c r="K393" s="26">
        <v>0</v>
      </c>
      <c r="L393" s="24">
        <v>1539560303</v>
      </c>
    </row>
    <row r="394" spans="1:12" ht="12.75">
      <c r="A394" t="s">
        <v>1024</v>
      </c>
      <c r="B394" s="21" t="s">
        <v>215</v>
      </c>
      <c r="C394" s="66" t="s">
        <v>1025</v>
      </c>
      <c r="D394" s="23">
        <v>51995061</v>
      </c>
      <c r="E394" s="24">
        <v>0</v>
      </c>
      <c r="F394" s="23">
        <v>550153941.0152519</v>
      </c>
      <c r="G394" s="26">
        <v>623985098.7884924</v>
      </c>
      <c r="H394" s="26">
        <v>71594826.17863967</v>
      </c>
      <c r="I394" s="26">
        <v>291257955.9608153</v>
      </c>
      <c r="J394" s="26">
        <v>160126981.40586883</v>
      </c>
      <c r="K394" s="26">
        <v>0</v>
      </c>
      <c r="L394" s="24">
        <v>1697118803</v>
      </c>
    </row>
    <row r="395" spans="1:12" ht="12.75">
      <c r="A395" t="s">
        <v>1026</v>
      </c>
      <c r="B395" s="21" t="s">
        <v>215</v>
      </c>
      <c r="C395" s="66" t="s">
        <v>1027</v>
      </c>
      <c r="D395" s="23">
        <v>46521357</v>
      </c>
      <c r="E395" s="24">
        <v>0</v>
      </c>
      <c r="F395" s="23">
        <v>452051802.4325295</v>
      </c>
      <c r="G395" s="26">
        <v>54197381.22436982</v>
      </c>
      <c r="H395" s="26">
        <v>188926716.0072607</v>
      </c>
      <c r="I395" s="26">
        <v>823281190.0710493</v>
      </c>
      <c r="J395" s="26">
        <v>0</v>
      </c>
      <c r="K395" s="26">
        <v>0</v>
      </c>
      <c r="L395" s="24">
        <v>1518457090</v>
      </c>
    </row>
    <row r="396" spans="1:12" ht="12.75">
      <c r="A396" t="s">
        <v>1028</v>
      </c>
      <c r="B396" s="21" t="s">
        <v>215</v>
      </c>
      <c r="C396" s="66" t="s">
        <v>1029</v>
      </c>
      <c r="D396" s="23">
        <v>47297479</v>
      </c>
      <c r="E396" s="24">
        <v>0</v>
      </c>
      <c r="F396" s="23">
        <v>351332130.59340686</v>
      </c>
      <c r="G396" s="26">
        <v>20258303.78722779</v>
      </c>
      <c r="H396" s="26">
        <v>138873912.32294536</v>
      </c>
      <c r="I396" s="26">
        <v>577717695.6592534</v>
      </c>
      <c r="J396" s="26">
        <v>204637281.995184</v>
      </c>
      <c r="K396" s="26">
        <v>250970390.13830373</v>
      </c>
      <c r="L396" s="24">
        <v>1543789714</v>
      </c>
    </row>
    <row r="397" spans="1:12" ht="12.75">
      <c r="A397" t="s">
        <v>1030</v>
      </c>
      <c r="B397" s="21" t="s">
        <v>215</v>
      </c>
      <c r="C397" s="66" t="s">
        <v>1031</v>
      </c>
      <c r="D397" s="23">
        <v>37749756</v>
      </c>
      <c r="E397" s="24">
        <v>0</v>
      </c>
      <c r="F397" s="23">
        <v>279025577.7797867</v>
      </c>
      <c r="G397" s="26">
        <v>10563171.075537</v>
      </c>
      <c r="H397" s="26">
        <v>96340032.49448097</v>
      </c>
      <c r="I397" s="26">
        <v>672796597.0595038</v>
      </c>
      <c r="J397" s="26">
        <v>173426656.69037107</v>
      </c>
      <c r="K397" s="26">
        <v>0</v>
      </c>
      <c r="L397" s="24">
        <v>1232152035</v>
      </c>
    </row>
    <row r="398" spans="1:12" ht="12.75">
      <c r="A398" t="s">
        <v>1032</v>
      </c>
      <c r="B398" s="21" t="s">
        <v>215</v>
      </c>
      <c r="C398" s="66" t="s">
        <v>1033</v>
      </c>
      <c r="D398" s="23">
        <v>79416437</v>
      </c>
      <c r="E398" s="24">
        <v>0</v>
      </c>
      <c r="F398" s="23">
        <v>808923265.0414745</v>
      </c>
      <c r="G398" s="26">
        <v>476308543.9025995</v>
      </c>
      <c r="H398" s="26">
        <v>448213443.05585873</v>
      </c>
      <c r="I398" s="26">
        <v>350868932.0559924</v>
      </c>
      <c r="J398" s="26">
        <v>164431440.65084034</v>
      </c>
      <c r="K398" s="26">
        <v>343406884.836894</v>
      </c>
      <c r="L398" s="24">
        <v>2592152510</v>
      </c>
    </row>
    <row r="399" spans="1:12" ht="12.75">
      <c r="A399" t="s">
        <v>1034</v>
      </c>
      <c r="B399" s="21" t="s">
        <v>215</v>
      </c>
      <c r="C399" s="66" t="s">
        <v>630</v>
      </c>
      <c r="D399" s="23">
        <v>41332068</v>
      </c>
      <c r="E399" s="24">
        <v>0</v>
      </c>
      <c r="F399" s="23">
        <v>314979306.7482913</v>
      </c>
      <c r="G399" s="26">
        <v>24610721.498907384</v>
      </c>
      <c r="H399" s="26">
        <v>141698093.47855765</v>
      </c>
      <c r="I399" s="26">
        <v>705643801.3629614</v>
      </c>
      <c r="J399" s="26">
        <v>162146776.60388047</v>
      </c>
      <c r="K399" s="26">
        <v>0</v>
      </c>
      <c r="L399" s="24">
        <v>1349078700</v>
      </c>
    </row>
    <row r="400" spans="1:12" ht="12.75">
      <c r="A400" t="s">
        <v>1036</v>
      </c>
      <c r="B400" s="21" t="s">
        <v>215</v>
      </c>
      <c r="C400" s="66" t="s">
        <v>1037</v>
      </c>
      <c r="D400" s="23">
        <v>63733220</v>
      </c>
      <c r="E400" s="24">
        <v>0</v>
      </c>
      <c r="F400" s="23">
        <v>686546202.9055653</v>
      </c>
      <c r="G400" s="26">
        <v>83160520.4349568</v>
      </c>
      <c r="H400" s="26">
        <v>409396234.53174996</v>
      </c>
      <c r="I400" s="26">
        <v>735042428.4839889</v>
      </c>
      <c r="J400" s="26">
        <v>166106920.21295106</v>
      </c>
      <c r="K400" s="26">
        <v>0</v>
      </c>
      <c r="L400" s="24">
        <v>2080252307</v>
      </c>
    </row>
    <row r="401" spans="1:12" ht="12.75">
      <c r="A401" t="s">
        <v>1038</v>
      </c>
      <c r="B401" s="21" t="s">
        <v>215</v>
      </c>
      <c r="C401" s="66" t="s">
        <v>1039</v>
      </c>
      <c r="D401" s="23">
        <v>50310174</v>
      </c>
      <c r="E401" s="24">
        <v>0</v>
      </c>
      <c r="F401" s="23">
        <v>319841736.89374924</v>
      </c>
      <c r="G401" s="26">
        <v>14573263.798657527</v>
      </c>
      <c r="H401" s="26">
        <v>161846364.23374858</v>
      </c>
      <c r="I401" s="26">
        <v>616836052.1230683</v>
      </c>
      <c r="J401" s="26">
        <v>166368202.5393585</v>
      </c>
      <c r="K401" s="26">
        <v>362658452.6455012</v>
      </c>
      <c r="L401" s="24">
        <v>1642124072</v>
      </c>
    </row>
    <row r="402" spans="1:12" ht="12.75">
      <c r="A402" t="s">
        <v>1040</v>
      </c>
      <c r="B402" s="21" t="s">
        <v>215</v>
      </c>
      <c r="C402" s="66" t="s">
        <v>1041</v>
      </c>
      <c r="D402" s="23">
        <v>44577501</v>
      </c>
      <c r="E402" s="24">
        <v>0</v>
      </c>
      <c r="F402" s="23">
        <v>496405016.5408801</v>
      </c>
      <c r="G402" s="26">
        <v>117943184.45104796</v>
      </c>
      <c r="H402" s="26">
        <v>195626505.06905964</v>
      </c>
      <c r="I402" s="26">
        <v>645034926.380723</v>
      </c>
      <c r="J402" s="26">
        <v>0</v>
      </c>
      <c r="K402" s="26">
        <v>0</v>
      </c>
      <c r="L402" s="24">
        <v>1455009632</v>
      </c>
    </row>
    <row r="403" spans="1:12" ht="12.75">
      <c r="A403" t="s">
        <v>1042</v>
      </c>
      <c r="B403" s="21" t="s">
        <v>215</v>
      </c>
      <c r="C403" s="66" t="s">
        <v>243</v>
      </c>
      <c r="D403" s="23">
        <v>47054768</v>
      </c>
      <c r="E403" s="24">
        <v>0</v>
      </c>
      <c r="F403" s="23">
        <v>332666520.8088543</v>
      </c>
      <c r="G403" s="26">
        <v>29366593.661388744</v>
      </c>
      <c r="H403" s="26">
        <v>105081545.59518577</v>
      </c>
      <c r="I403" s="26">
        <v>655792663.869905</v>
      </c>
      <c r="J403" s="26">
        <v>168773017.80705723</v>
      </c>
      <c r="K403" s="26">
        <v>244187293.09721616</v>
      </c>
      <c r="L403" s="24">
        <v>1535867635</v>
      </c>
    </row>
    <row r="404" spans="1:12" ht="12.75">
      <c r="A404" t="s">
        <v>1043</v>
      </c>
      <c r="B404" s="21" t="s">
        <v>215</v>
      </c>
      <c r="C404" s="66" t="s">
        <v>1044</v>
      </c>
      <c r="D404" s="23">
        <v>38664076</v>
      </c>
      <c r="E404" s="24">
        <v>0</v>
      </c>
      <c r="F404" s="23">
        <v>406523196.9457817</v>
      </c>
      <c r="G404" s="26">
        <v>113566314.95447129</v>
      </c>
      <c r="H404" s="26">
        <v>219466995.3437091</v>
      </c>
      <c r="I404" s="26">
        <v>363926434.7395108</v>
      </c>
      <c r="J404" s="26">
        <v>158512488.4266147</v>
      </c>
      <c r="K404" s="26">
        <v>0</v>
      </c>
      <c r="L404" s="24">
        <v>1261995430</v>
      </c>
    </row>
    <row r="405" spans="1:12" ht="12.75">
      <c r="A405" t="s">
        <v>1045</v>
      </c>
      <c r="B405" s="21" t="s">
        <v>215</v>
      </c>
      <c r="C405" s="66" t="s">
        <v>1046</v>
      </c>
      <c r="D405" s="23">
        <v>54815377</v>
      </c>
      <c r="E405" s="24">
        <v>0</v>
      </c>
      <c r="F405" s="23">
        <v>639664676.0970676</v>
      </c>
      <c r="G405" s="26">
        <v>68856226.27016711</v>
      </c>
      <c r="H405" s="26">
        <v>365933186.87719667</v>
      </c>
      <c r="I405" s="26">
        <v>714719809.3172332</v>
      </c>
      <c r="J405" s="26">
        <v>0</v>
      </c>
      <c r="K405" s="26">
        <v>0</v>
      </c>
      <c r="L405" s="24">
        <v>1789173899</v>
      </c>
    </row>
    <row r="406" spans="1:12" ht="12.75">
      <c r="A406" t="s">
        <v>1047</v>
      </c>
      <c r="B406" s="21" t="s">
        <v>215</v>
      </c>
      <c r="C406" s="66" t="s">
        <v>1048</v>
      </c>
      <c r="D406" s="23">
        <v>75764125</v>
      </c>
      <c r="E406" s="24">
        <v>0</v>
      </c>
      <c r="F406" s="23">
        <v>659184057.1676317</v>
      </c>
      <c r="G406" s="26">
        <v>42142651.27011116</v>
      </c>
      <c r="H406" s="26">
        <v>330979360.366826</v>
      </c>
      <c r="I406" s="26">
        <v>917425793.6975106</v>
      </c>
      <c r="J406" s="26">
        <v>159287182.7667324</v>
      </c>
      <c r="K406" s="26">
        <v>363921992.2108454</v>
      </c>
      <c r="L406" s="24">
        <v>2472941037</v>
      </c>
    </row>
    <row r="407" spans="1:12" ht="12.75">
      <c r="A407" t="s">
        <v>1049</v>
      </c>
      <c r="B407" s="21" t="s">
        <v>215</v>
      </c>
      <c r="C407" s="66" t="s">
        <v>1050</v>
      </c>
      <c r="D407" s="23">
        <v>49928487</v>
      </c>
      <c r="E407" s="24">
        <v>0</v>
      </c>
      <c r="F407" s="23">
        <v>445915317.92013574</v>
      </c>
      <c r="G407" s="26">
        <v>19744816.304389186</v>
      </c>
      <c r="H407" s="26">
        <v>201470481.6594609</v>
      </c>
      <c r="I407" s="26">
        <v>786766085.9539528</v>
      </c>
      <c r="J407" s="26">
        <v>175769119.9246097</v>
      </c>
      <c r="K407" s="26">
        <v>0</v>
      </c>
      <c r="L407" s="24">
        <v>1629665822</v>
      </c>
    </row>
    <row r="408" spans="1:12" ht="12.75">
      <c r="A408" t="s">
        <v>1051</v>
      </c>
      <c r="B408" s="21" t="s">
        <v>215</v>
      </c>
      <c r="C408" s="66" t="s">
        <v>1052</v>
      </c>
      <c r="D408" s="23">
        <v>51187637</v>
      </c>
      <c r="E408" s="24">
        <v>0</v>
      </c>
      <c r="F408" s="23">
        <v>186096992.50854784</v>
      </c>
      <c r="G408" s="26">
        <v>106609782.15125306</v>
      </c>
      <c r="H408" s="26">
        <v>60334779.23353599</v>
      </c>
      <c r="I408" s="26">
        <v>473015716.93697625</v>
      </c>
      <c r="J408" s="26">
        <v>188441149.2029942</v>
      </c>
      <c r="K408" s="26">
        <v>656266046.2758231</v>
      </c>
      <c r="L408" s="24">
        <v>1670764466</v>
      </c>
    </row>
    <row r="409" spans="1:12" ht="12.75">
      <c r="A409" t="s">
        <v>1053</v>
      </c>
      <c r="B409" s="21" t="s">
        <v>217</v>
      </c>
      <c r="C409" s="66" t="s">
        <v>1054</v>
      </c>
      <c r="D409" s="23">
        <v>254199217</v>
      </c>
      <c r="E409" s="24">
        <v>0</v>
      </c>
      <c r="F409" s="23">
        <v>3260401025.065585</v>
      </c>
      <c r="G409" s="26">
        <v>3579252273.2340417</v>
      </c>
      <c r="H409" s="26">
        <v>678170254.1204135</v>
      </c>
      <c r="I409" s="26">
        <v>392498136.5959647</v>
      </c>
      <c r="J409" s="26">
        <v>158496932.39977354</v>
      </c>
      <c r="K409" s="26">
        <v>228243837.01866442</v>
      </c>
      <c r="L409" s="24">
        <v>8297062458</v>
      </c>
    </row>
    <row r="410" spans="1:12" ht="12.75">
      <c r="A410" t="s">
        <v>1055</v>
      </c>
      <c r="B410" s="21" t="s">
        <v>217</v>
      </c>
      <c r="C410" s="66" t="s">
        <v>1056</v>
      </c>
      <c r="D410" s="23">
        <v>91992427</v>
      </c>
      <c r="E410" s="24">
        <v>6711109</v>
      </c>
      <c r="F410" s="23">
        <v>979529432.8685416</v>
      </c>
      <c r="G410" s="26">
        <v>853819650.9285619</v>
      </c>
      <c r="H410" s="26">
        <v>240299916.07601818</v>
      </c>
      <c r="I410" s="26">
        <v>477557963.7066613</v>
      </c>
      <c r="J410" s="26">
        <v>160057699.96827787</v>
      </c>
      <c r="K410" s="26">
        <v>291368168.6435582</v>
      </c>
      <c r="L410" s="24">
        <v>3002632832</v>
      </c>
    </row>
    <row r="411" spans="1:12" ht="12.75">
      <c r="A411" t="s">
        <v>1057</v>
      </c>
      <c r="B411" s="21" t="s">
        <v>217</v>
      </c>
      <c r="C411" s="66" t="s">
        <v>1058</v>
      </c>
      <c r="D411" s="23">
        <v>72827224</v>
      </c>
      <c r="E411" s="24">
        <v>0</v>
      </c>
      <c r="F411" s="23">
        <v>891077349.034235</v>
      </c>
      <c r="G411" s="26">
        <v>601819555.7792926</v>
      </c>
      <c r="H411" s="26">
        <v>365272988.6849756</v>
      </c>
      <c r="I411" s="26">
        <v>518910686.7485552</v>
      </c>
      <c r="J411" s="26">
        <v>0</v>
      </c>
      <c r="K411" s="26">
        <v>0</v>
      </c>
      <c r="L411" s="24">
        <v>2377080580</v>
      </c>
    </row>
    <row r="412" spans="1:12" ht="12.75">
      <c r="A412" t="s">
        <v>1059</v>
      </c>
      <c r="B412" s="21" t="s">
        <v>217</v>
      </c>
      <c r="C412" s="66" t="s">
        <v>1060</v>
      </c>
      <c r="D412" s="23">
        <v>46387577</v>
      </c>
      <c r="E412" s="24">
        <v>0</v>
      </c>
      <c r="F412" s="23">
        <v>531834579.55060685</v>
      </c>
      <c r="G412" s="26">
        <v>107685660.68672442</v>
      </c>
      <c r="H412" s="26">
        <v>174341226.31615466</v>
      </c>
      <c r="I412" s="26">
        <v>700229032.7891911</v>
      </c>
      <c r="J412" s="26">
        <v>0</v>
      </c>
      <c r="K412" s="26">
        <v>0</v>
      </c>
      <c r="L412" s="24">
        <v>1514090499</v>
      </c>
    </row>
    <row r="413" spans="1:12" ht="12.75">
      <c r="A413" t="s">
        <v>1061</v>
      </c>
      <c r="B413" s="21" t="s">
        <v>217</v>
      </c>
      <c r="C413" s="66" t="s">
        <v>1062</v>
      </c>
      <c r="D413" s="23">
        <v>37571041</v>
      </c>
      <c r="E413" s="24">
        <v>0</v>
      </c>
      <c r="F413" s="23">
        <v>389847178.2653365</v>
      </c>
      <c r="G413" s="26">
        <v>108920475.82402678</v>
      </c>
      <c r="H413" s="26">
        <v>73929971.63631046</v>
      </c>
      <c r="I413" s="26">
        <v>653621154.7255324</v>
      </c>
      <c r="J413" s="26">
        <v>0</v>
      </c>
      <c r="K413" s="26">
        <v>0</v>
      </c>
      <c r="L413" s="24">
        <v>1226318780</v>
      </c>
    </row>
    <row r="414" spans="1:12" ht="12.75">
      <c r="A414" t="s">
        <v>1063</v>
      </c>
      <c r="B414" s="21" t="s">
        <v>217</v>
      </c>
      <c r="C414" s="66" t="s">
        <v>1064</v>
      </c>
      <c r="D414" s="23">
        <v>44949663</v>
      </c>
      <c r="E414" s="24">
        <v>0</v>
      </c>
      <c r="F414" s="23">
        <v>547881503.8514533</v>
      </c>
      <c r="G414" s="26">
        <v>296624602.5864337</v>
      </c>
      <c r="H414" s="26">
        <v>33987981.00693618</v>
      </c>
      <c r="I414" s="26">
        <v>588662928.5834877</v>
      </c>
      <c r="J414" s="26">
        <v>0</v>
      </c>
      <c r="K414" s="26">
        <v>0</v>
      </c>
      <c r="L414" s="24">
        <v>1467157016</v>
      </c>
    </row>
    <row r="415" spans="1:12" ht="12.75">
      <c r="A415" t="s">
        <v>1065</v>
      </c>
      <c r="B415" s="21" t="s">
        <v>217</v>
      </c>
      <c r="C415" s="66" t="s">
        <v>1066</v>
      </c>
      <c r="D415" s="23">
        <v>59796503</v>
      </c>
      <c r="E415" s="24">
        <v>0</v>
      </c>
      <c r="F415" s="23">
        <v>729961757.9414005</v>
      </c>
      <c r="G415" s="26">
        <v>194098268.5129924</v>
      </c>
      <c r="H415" s="26">
        <v>358683232.65521353</v>
      </c>
      <c r="I415" s="26">
        <v>669014587.7212646</v>
      </c>
      <c r="J415" s="26">
        <v>0</v>
      </c>
      <c r="K415" s="26">
        <v>0</v>
      </c>
      <c r="L415" s="24">
        <v>1951757847</v>
      </c>
    </row>
    <row r="416" spans="1:12" ht="12.75">
      <c r="A416" t="s">
        <v>1067</v>
      </c>
      <c r="B416" s="21" t="s">
        <v>217</v>
      </c>
      <c r="C416" s="66" t="s">
        <v>1068</v>
      </c>
      <c r="D416" s="23">
        <v>48722120</v>
      </c>
      <c r="E416" s="24">
        <v>0</v>
      </c>
      <c r="F416" s="23">
        <v>569184562.495777</v>
      </c>
      <c r="G416" s="26">
        <v>178864806.52211377</v>
      </c>
      <c r="H416" s="26">
        <v>214405475.8700143</v>
      </c>
      <c r="I416" s="26">
        <v>627835141.1903625</v>
      </c>
      <c r="J416" s="26">
        <v>0</v>
      </c>
      <c r="K416" s="26">
        <v>0</v>
      </c>
      <c r="L416" s="24">
        <v>1590289986</v>
      </c>
    </row>
    <row r="417" spans="1:12" ht="12.75">
      <c r="A417" t="s">
        <v>1069</v>
      </c>
      <c r="B417" s="21" t="s">
        <v>217</v>
      </c>
      <c r="C417" s="66" t="s">
        <v>1070</v>
      </c>
      <c r="D417" s="23">
        <v>54779877</v>
      </c>
      <c r="E417" s="24">
        <v>0</v>
      </c>
      <c r="F417" s="23">
        <v>671215796.0080867</v>
      </c>
      <c r="G417" s="26">
        <v>260191443.08978987</v>
      </c>
      <c r="H417" s="26">
        <v>225359875.50390452</v>
      </c>
      <c r="I417" s="26">
        <v>631248059.2764529</v>
      </c>
      <c r="J417" s="26">
        <v>0</v>
      </c>
      <c r="K417" s="26">
        <v>0</v>
      </c>
      <c r="L417" s="24">
        <v>1788015174</v>
      </c>
    </row>
    <row r="418" spans="1:12" ht="12.75">
      <c r="A418" t="s">
        <v>1071</v>
      </c>
      <c r="B418" s="21" t="s">
        <v>217</v>
      </c>
      <c r="C418" s="66" t="s">
        <v>1072</v>
      </c>
      <c r="D418" s="23">
        <v>43179971</v>
      </c>
      <c r="E418" s="24">
        <v>0</v>
      </c>
      <c r="F418" s="23">
        <v>523204201.9302713</v>
      </c>
      <c r="G418" s="26">
        <v>219344736.41922373</v>
      </c>
      <c r="H418" s="26">
        <v>106304134.8400396</v>
      </c>
      <c r="I418" s="26">
        <v>560541183.6917336</v>
      </c>
      <c r="J418" s="26">
        <v>0</v>
      </c>
      <c r="K418" s="26">
        <v>0</v>
      </c>
      <c r="L418" s="24">
        <v>1409394257</v>
      </c>
    </row>
    <row r="419" spans="1:12" ht="12.75">
      <c r="A419" t="s">
        <v>1073</v>
      </c>
      <c r="B419" s="21" t="s">
        <v>217</v>
      </c>
      <c r="C419" s="66" t="s">
        <v>1074</v>
      </c>
      <c r="D419" s="23">
        <v>51599567</v>
      </c>
      <c r="E419" s="24">
        <v>0</v>
      </c>
      <c r="F419" s="23">
        <v>669456769.366575</v>
      </c>
      <c r="G419" s="26">
        <v>72878544.88573618</v>
      </c>
      <c r="H419" s="26">
        <v>246156118.558868</v>
      </c>
      <c r="I419" s="26">
        <v>695718439.6205955</v>
      </c>
      <c r="J419" s="26">
        <v>0</v>
      </c>
      <c r="K419" s="26">
        <v>0</v>
      </c>
      <c r="L419" s="24">
        <v>1684209872</v>
      </c>
    </row>
    <row r="420" spans="1:12" ht="12.75">
      <c r="A420" t="s">
        <v>1075</v>
      </c>
      <c r="B420" s="21" t="s">
        <v>217</v>
      </c>
      <c r="C420" s="66" t="s">
        <v>1076</v>
      </c>
      <c r="D420" s="23">
        <v>38674819</v>
      </c>
      <c r="E420" s="24">
        <v>114088848</v>
      </c>
      <c r="F420" s="23">
        <v>404926004.0141355</v>
      </c>
      <c r="G420" s="26">
        <v>88649946.14435044</v>
      </c>
      <c r="H420" s="26">
        <v>54038444.62253882</v>
      </c>
      <c r="I420" s="26">
        <v>546914212.6401772</v>
      </c>
      <c r="J420" s="26">
        <v>167817487.778812</v>
      </c>
      <c r="K420" s="26">
        <v>0</v>
      </c>
      <c r="L420" s="24">
        <v>1262346095</v>
      </c>
    </row>
    <row r="421" spans="1:12" ht="12.75">
      <c r="A421" t="s">
        <v>1077</v>
      </c>
      <c r="B421" s="21" t="s">
        <v>217</v>
      </c>
      <c r="C421" s="66" t="s">
        <v>1078</v>
      </c>
      <c r="D421" s="23">
        <v>43393649</v>
      </c>
      <c r="E421" s="24">
        <v>0</v>
      </c>
      <c r="F421" s="23">
        <v>388984232.1690767</v>
      </c>
      <c r="G421" s="26">
        <v>63794706.796472296</v>
      </c>
      <c r="H421" s="26">
        <v>234248099.31399179</v>
      </c>
      <c r="I421" s="26">
        <v>553632422.3915586</v>
      </c>
      <c r="J421" s="26">
        <v>175709254.5005828</v>
      </c>
      <c r="K421" s="26">
        <v>0</v>
      </c>
      <c r="L421" s="24">
        <v>1416368715</v>
      </c>
    </row>
    <row r="422" spans="1:12" ht="12.75">
      <c r="A422" t="s">
        <v>1079</v>
      </c>
      <c r="B422" s="21" t="s">
        <v>217</v>
      </c>
      <c r="C422" s="66" t="s">
        <v>1080</v>
      </c>
      <c r="D422" s="23">
        <v>43197849</v>
      </c>
      <c r="E422" s="24">
        <v>107377740</v>
      </c>
      <c r="F422" s="23">
        <v>521572400.0074148</v>
      </c>
      <c r="G422" s="26">
        <v>77267640.2747614</v>
      </c>
      <c r="H422" s="26">
        <v>201873936.11026266</v>
      </c>
      <c r="I422" s="26">
        <v>609263827.9149814</v>
      </c>
      <c r="J422" s="26">
        <v>0</v>
      </c>
      <c r="K422" s="26">
        <v>0</v>
      </c>
      <c r="L422" s="24">
        <v>1409977804</v>
      </c>
    </row>
    <row r="423" spans="1:12" ht="12.75">
      <c r="A423" t="s">
        <v>1081</v>
      </c>
      <c r="B423" s="21" t="s">
        <v>217</v>
      </c>
      <c r="C423" s="66" t="s">
        <v>174</v>
      </c>
      <c r="D423" s="23">
        <v>57420574</v>
      </c>
      <c r="E423" s="24">
        <v>0</v>
      </c>
      <c r="F423" s="23">
        <v>626572731.2713932</v>
      </c>
      <c r="G423" s="26">
        <v>213818633.03248447</v>
      </c>
      <c r="H423" s="26">
        <v>197166967.51757544</v>
      </c>
      <c r="I423" s="26">
        <v>659579782.2404327</v>
      </c>
      <c r="J423" s="26">
        <v>177069436.4314009</v>
      </c>
      <c r="K423" s="26">
        <v>0</v>
      </c>
      <c r="L423" s="24">
        <v>1874207550</v>
      </c>
    </row>
    <row r="424" spans="1:12" ht="12.75">
      <c r="A424" t="s">
        <v>1083</v>
      </c>
      <c r="B424" s="21" t="s">
        <v>217</v>
      </c>
      <c r="C424" s="66" t="s">
        <v>1534</v>
      </c>
      <c r="D424" s="23">
        <v>31033156</v>
      </c>
      <c r="E424" s="24">
        <v>0</v>
      </c>
      <c r="F424" s="23">
        <v>279476794.9023378</v>
      </c>
      <c r="G424" s="26">
        <v>91156254.09630078</v>
      </c>
      <c r="H424" s="26">
        <v>49637123.34106507</v>
      </c>
      <c r="I424" s="26">
        <v>592652035.5720963</v>
      </c>
      <c r="J424" s="26">
        <v>0</v>
      </c>
      <c r="K424" s="26">
        <v>0</v>
      </c>
      <c r="L424" s="24">
        <v>1012922208</v>
      </c>
    </row>
    <row r="425" spans="1:12" ht="12.75">
      <c r="A425" t="s">
        <v>1085</v>
      </c>
      <c r="B425" s="21" t="s">
        <v>217</v>
      </c>
      <c r="C425" s="66" t="s">
        <v>1086</v>
      </c>
      <c r="D425" s="23">
        <v>34558958</v>
      </c>
      <c r="E425" s="24">
        <v>0</v>
      </c>
      <c r="F425" s="23">
        <v>359920644.3659041</v>
      </c>
      <c r="G425" s="26">
        <v>126171210.06891418</v>
      </c>
      <c r="H425" s="26">
        <v>67951510.22897528</v>
      </c>
      <c r="I425" s="26">
        <v>573961025.0409232</v>
      </c>
      <c r="J425" s="26">
        <v>0</v>
      </c>
      <c r="K425" s="26">
        <v>0</v>
      </c>
      <c r="L425" s="24">
        <v>1128004390</v>
      </c>
    </row>
    <row r="426" spans="1:12" ht="12.75">
      <c r="A426" t="s">
        <v>1087</v>
      </c>
      <c r="B426" s="21" t="s">
        <v>217</v>
      </c>
      <c r="C426" s="66" t="s">
        <v>1088</v>
      </c>
      <c r="D426" s="23">
        <v>44130963</v>
      </c>
      <c r="E426" s="24">
        <v>0</v>
      </c>
      <c r="F426" s="23">
        <v>397969780.80921036</v>
      </c>
      <c r="G426" s="26">
        <v>132638707.17419086</v>
      </c>
      <c r="H426" s="26">
        <v>115351295.25195786</v>
      </c>
      <c r="I426" s="26">
        <v>635586167.2240535</v>
      </c>
      <c r="J426" s="26">
        <v>158888693.13702086</v>
      </c>
      <c r="K426" s="26">
        <v>0</v>
      </c>
      <c r="L426" s="24">
        <v>1440434644</v>
      </c>
    </row>
    <row r="427" spans="1:12" ht="12.75">
      <c r="A427" t="s">
        <v>1089</v>
      </c>
      <c r="B427" s="21" t="s">
        <v>217</v>
      </c>
      <c r="C427" s="66" t="s">
        <v>1090</v>
      </c>
      <c r="D427" s="23">
        <v>35128027</v>
      </c>
      <c r="E427" s="24">
        <v>0</v>
      </c>
      <c r="F427" s="23">
        <v>316145392.90898657</v>
      </c>
      <c r="G427" s="26">
        <v>72365057.40289758</v>
      </c>
      <c r="H427" s="26">
        <v>105949583.959032</v>
      </c>
      <c r="I427" s="26">
        <v>652118755.388841</v>
      </c>
      <c r="J427" s="26">
        <v>0</v>
      </c>
      <c r="K427" s="26">
        <v>0</v>
      </c>
      <c r="L427" s="24">
        <v>1146578790</v>
      </c>
    </row>
    <row r="428" spans="1:12" ht="12.75">
      <c r="A428" t="s">
        <v>1091</v>
      </c>
      <c r="B428" s="21" t="s">
        <v>217</v>
      </c>
      <c r="C428" s="66" t="s">
        <v>1092</v>
      </c>
      <c r="D428" s="23">
        <v>51155058</v>
      </c>
      <c r="E428" s="24">
        <v>0</v>
      </c>
      <c r="F428" s="23">
        <v>462351939.67812294</v>
      </c>
      <c r="G428" s="26">
        <v>73061933.27246425</v>
      </c>
      <c r="H428" s="26">
        <v>134594849.965957</v>
      </c>
      <c r="I428" s="26">
        <v>599455738.145775</v>
      </c>
      <c r="J428" s="26">
        <v>166104534.53931454</v>
      </c>
      <c r="K428" s="26">
        <v>234132108.07584485</v>
      </c>
      <c r="L428" s="24">
        <v>1669701104</v>
      </c>
    </row>
    <row r="429" spans="1:12" ht="12.75">
      <c r="A429" t="s">
        <v>1093</v>
      </c>
      <c r="B429" s="21" t="s">
        <v>217</v>
      </c>
      <c r="C429" s="66" t="s">
        <v>1094</v>
      </c>
      <c r="D429" s="23">
        <v>45125980</v>
      </c>
      <c r="E429" s="24">
        <v>0</v>
      </c>
      <c r="F429" s="23">
        <v>461351172.9708296</v>
      </c>
      <c r="G429" s="26">
        <v>157934078.6502164</v>
      </c>
      <c r="H429" s="26">
        <v>153508305.58384556</v>
      </c>
      <c r="I429" s="26">
        <v>542900571.5790472</v>
      </c>
      <c r="J429" s="26">
        <v>157217860.83600205</v>
      </c>
      <c r="K429" s="26">
        <v>0</v>
      </c>
      <c r="L429" s="24">
        <v>1472911990</v>
      </c>
    </row>
    <row r="430" spans="1:12" ht="12.75">
      <c r="A430" t="s">
        <v>1095</v>
      </c>
      <c r="B430" s="21" t="s">
        <v>217</v>
      </c>
      <c r="C430" s="66" t="s">
        <v>1096</v>
      </c>
      <c r="D430" s="23">
        <v>43671855</v>
      </c>
      <c r="E430" s="24">
        <v>0</v>
      </c>
      <c r="F430" s="23">
        <v>321874453.56595004</v>
      </c>
      <c r="G430" s="26">
        <v>127406025.20621653</v>
      </c>
      <c r="H430" s="26">
        <v>85862442.66608374</v>
      </c>
      <c r="I430" s="26">
        <v>412309784.38963276</v>
      </c>
      <c r="J430" s="26">
        <v>163971643.68022424</v>
      </c>
      <c r="K430" s="26">
        <v>314024981.69040984</v>
      </c>
      <c r="L430" s="24">
        <v>1425449331</v>
      </c>
    </row>
    <row r="431" spans="1:12" ht="12.75">
      <c r="A431" t="s">
        <v>1097</v>
      </c>
      <c r="B431" s="21" t="s">
        <v>217</v>
      </c>
      <c r="C431" s="66" t="s">
        <v>1098</v>
      </c>
      <c r="D431" s="23">
        <v>38656888</v>
      </c>
      <c r="E431" s="24">
        <v>0</v>
      </c>
      <c r="F431" s="23">
        <v>359442288.7715043</v>
      </c>
      <c r="G431" s="26">
        <v>95092991.46473008</v>
      </c>
      <c r="H431" s="26">
        <v>107722338.36407003</v>
      </c>
      <c r="I431" s="26">
        <v>537206300.7525795</v>
      </c>
      <c r="J431" s="26">
        <v>162296916.24211004</v>
      </c>
      <c r="K431" s="26">
        <v>0</v>
      </c>
      <c r="L431" s="24">
        <v>1261760836</v>
      </c>
    </row>
    <row r="432" spans="1:12" ht="12.75">
      <c r="A432" t="s">
        <v>1099</v>
      </c>
      <c r="B432" s="21" t="s">
        <v>217</v>
      </c>
      <c r="C432" s="66" t="s">
        <v>1100</v>
      </c>
      <c r="D432" s="23">
        <v>35711226</v>
      </c>
      <c r="E432" s="24">
        <v>0</v>
      </c>
      <c r="F432" s="23">
        <v>381001731.25716925</v>
      </c>
      <c r="G432" s="26">
        <v>82842647.23129481</v>
      </c>
      <c r="H432" s="26">
        <v>144889051.40762612</v>
      </c>
      <c r="I432" s="26">
        <v>556880999.9611508</v>
      </c>
      <c r="J432" s="26">
        <v>0</v>
      </c>
      <c r="K432" s="26">
        <v>0</v>
      </c>
      <c r="L432" s="24">
        <v>1165614430</v>
      </c>
    </row>
    <row r="433" spans="1:12" ht="12.75">
      <c r="A433" t="s">
        <v>1101</v>
      </c>
      <c r="B433" s="21" t="s">
        <v>217</v>
      </c>
      <c r="C433" s="66" t="s">
        <v>1102</v>
      </c>
      <c r="D433" s="23">
        <v>39502402</v>
      </c>
      <c r="E433" s="24">
        <v>93955522</v>
      </c>
      <c r="F433" s="23">
        <v>483632148.6960839</v>
      </c>
      <c r="G433" s="26">
        <v>59087738.20378509</v>
      </c>
      <c r="H433" s="26">
        <v>115644716.67072277</v>
      </c>
      <c r="I433" s="26">
        <v>630993781.6227236</v>
      </c>
      <c r="J433" s="26">
        <v>0</v>
      </c>
      <c r="K433" s="26">
        <v>0</v>
      </c>
      <c r="L433" s="24">
        <v>1289358385</v>
      </c>
    </row>
    <row r="434" spans="1:12" ht="12.75">
      <c r="A434" t="s">
        <v>1103</v>
      </c>
      <c r="B434" s="21" t="s">
        <v>219</v>
      </c>
      <c r="C434" s="66" t="s">
        <v>1104</v>
      </c>
      <c r="D434" s="23">
        <v>251827739</v>
      </c>
      <c r="E434" s="24">
        <v>0</v>
      </c>
      <c r="F434" s="23">
        <v>3453413992.600782</v>
      </c>
      <c r="G434" s="26">
        <v>3230716531.311115</v>
      </c>
      <c r="H434" s="26">
        <v>914839080.139216</v>
      </c>
      <c r="I434" s="26">
        <v>456696051.35366833</v>
      </c>
      <c r="J434" s="26">
        <v>163991732.1048917</v>
      </c>
      <c r="K434" s="26">
        <v>0</v>
      </c>
      <c r="L434" s="24">
        <v>8219657388</v>
      </c>
    </row>
    <row r="435" spans="1:12" ht="12.75">
      <c r="A435" t="s">
        <v>1105</v>
      </c>
      <c r="B435" s="21" t="s">
        <v>219</v>
      </c>
      <c r="C435" s="66" t="s">
        <v>1106</v>
      </c>
      <c r="D435" s="23">
        <v>76890552</v>
      </c>
      <c r="E435" s="24">
        <v>0</v>
      </c>
      <c r="F435" s="23">
        <v>951726851.3652406</v>
      </c>
      <c r="G435" s="26">
        <v>265265188.45593318</v>
      </c>
      <c r="H435" s="26">
        <v>446428462.7583721</v>
      </c>
      <c r="I435" s="26">
        <v>684852391.6180092</v>
      </c>
      <c r="J435" s="26">
        <v>161434713.42646566</v>
      </c>
      <c r="K435" s="26">
        <v>0</v>
      </c>
      <c r="L435" s="24">
        <v>2509707608</v>
      </c>
    </row>
    <row r="436" spans="1:12" ht="12.75">
      <c r="A436" t="s">
        <v>1107</v>
      </c>
      <c r="B436" s="21" t="s">
        <v>219</v>
      </c>
      <c r="C436" s="66" t="s">
        <v>668</v>
      </c>
      <c r="D436" s="23">
        <v>38652318</v>
      </c>
      <c r="E436" s="24">
        <v>0</v>
      </c>
      <c r="F436" s="23">
        <v>414968818.1738433</v>
      </c>
      <c r="G436" s="26">
        <v>60933847.963514365</v>
      </c>
      <c r="H436" s="26">
        <v>127479380.56090774</v>
      </c>
      <c r="I436" s="26">
        <v>658229610.9474543</v>
      </c>
      <c r="J436" s="26">
        <v>0</v>
      </c>
      <c r="K436" s="26">
        <v>0</v>
      </c>
      <c r="L436" s="24">
        <v>1261611658</v>
      </c>
    </row>
    <row r="437" spans="1:12" ht="12.75">
      <c r="A437" t="s">
        <v>1108</v>
      </c>
      <c r="B437" s="21" t="s">
        <v>219</v>
      </c>
      <c r="C437" s="66" t="s">
        <v>1109</v>
      </c>
      <c r="D437" s="23">
        <v>44284142</v>
      </c>
      <c r="E437" s="24">
        <v>0</v>
      </c>
      <c r="F437" s="23">
        <v>455185386.53068054</v>
      </c>
      <c r="G437" s="26">
        <v>30968185.57214725</v>
      </c>
      <c r="H437" s="26">
        <v>126758052.906444</v>
      </c>
      <c r="I437" s="26">
        <v>832522756.2339813</v>
      </c>
      <c r="J437" s="26">
        <v>0</v>
      </c>
      <c r="K437" s="26">
        <v>0</v>
      </c>
      <c r="L437" s="24">
        <v>1445434381</v>
      </c>
    </row>
    <row r="438" spans="1:12" ht="12.75">
      <c r="A438" t="s">
        <v>1110</v>
      </c>
      <c r="B438" s="21" t="s">
        <v>219</v>
      </c>
      <c r="C438" s="66" t="s">
        <v>1111</v>
      </c>
      <c r="D438" s="23">
        <v>86466603</v>
      </c>
      <c r="E438" s="24">
        <v>0</v>
      </c>
      <c r="F438" s="23">
        <v>1082524700.8406126</v>
      </c>
      <c r="G438" s="26">
        <v>649023726.5230986</v>
      </c>
      <c r="H438" s="26">
        <v>418260006.55694014</v>
      </c>
      <c r="I438" s="26">
        <v>508209694.8387656</v>
      </c>
      <c r="J438" s="26">
        <v>164251805.1481342</v>
      </c>
      <c r="K438" s="26">
        <v>0</v>
      </c>
      <c r="L438" s="24">
        <v>2822269934</v>
      </c>
    </row>
    <row r="439" spans="1:12" ht="12.75">
      <c r="A439" t="s">
        <v>1112</v>
      </c>
      <c r="B439" s="21" t="s">
        <v>219</v>
      </c>
      <c r="C439" s="66" t="s">
        <v>1113</v>
      </c>
      <c r="D439" s="23">
        <v>34736773</v>
      </c>
      <c r="E439" s="24">
        <v>0</v>
      </c>
      <c r="F439" s="23">
        <v>352936159.24472773</v>
      </c>
      <c r="G439" s="26">
        <v>33254427.460023887</v>
      </c>
      <c r="H439" s="26">
        <v>107844597.28855541</v>
      </c>
      <c r="I439" s="26">
        <v>639773082.6041715</v>
      </c>
      <c r="J439" s="26">
        <v>0</v>
      </c>
      <c r="K439" s="26">
        <v>0</v>
      </c>
      <c r="L439" s="24">
        <v>1133808267</v>
      </c>
    </row>
    <row r="440" spans="1:12" ht="12.75">
      <c r="A440" t="s">
        <v>1114</v>
      </c>
      <c r="B440" s="21" t="s">
        <v>219</v>
      </c>
      <c r="C440" s="66" t="s">
        <v>1115</v>
      </c>
      <c r="D440" s="23">
        <v>57280880</v>
      </c>
      <c r="E440" s="24">
        <v>0</v>
      </c>
      <c r="F440" s="23">
        <v>803601315.0476549</v>
      </c>
      <c r="G440" s="26">
        <v>233563449.33687368</v>
      </c>
      <c r="H440" s="26">
        <v>257648457.4604939</v>
      </c>
      <c r="I440" s="26">
        <v>574834686.2177027</v>
      </c>
      <c r="J440" s="26">
        <v>0</v>
      </c>
      <c r="K440" s="26">
        <v>0</v>
      </c>
      <c r="L440" s="24">
        <v>1869647908</v>
      </c>
    </row>
    <row r="441" spans="1:12" ht="12.75">
      <c r="A441" t="s">
        <v>1116</v>
      </c>
      <c r="B441" s="21" t="s">
        <v>219</v>
      </c>
      <c r="C441" s="66" t="s">
        <v>1117</v>
      </c>
      <c r="D441" s="23">
        <v>60072334</v>
      </c>
      <c r="E441" s="24">
        <v>0</v>
      </c>
      <c r="F441" s="23">
        <v>747734858.6833526</v>
      </c>
      <c r="G441" s="26">
        <v>216777299.00503075</v>
      </c>
      <c r="H441" s="26">
        <v>264678345.61840335</v>
      </c>
      <c r="I441" s="26">
        <v>571595476.7774394</v>
      </c>
      <c r="J441" s="26">
        <v>159974987.33151737</v>
      </c>
      <c r="K441" s="26">
        <v>0</v>
      </c>
      <c r="L441" s="24">
        <v>1960760967</v>
      </c>
    </row>
    <row r="442" spans="1:12" ht="12.75">
      <c r="A442" t="s">
        <v>1118</v>
      </c>
      <c r="B442" s="21" t="s">
        <v>219</v>
      </c>
      <c r="C442" s="66" t="s">
        <v>1119</v>
      </c>
      <c r="D442" s="23">
        <v>54525875</v>
      </c>
      <c r="E442" s="24">
        <v>0</v>
      </c>
      <c r="F442" s="23">
        <v>437160639.43096197</v>
      </c>
      <c r="G442" s="26">
        <v>56263557.04817277</v>
      </c>
      <c r="H442" s="26">
        <v>160929422.30010825</v>
      </c>
      <c r="I442" s="26">
        <v>706308905.4845335</v>
      </c>
      <c r="J442" s="26">
        <v>165268326.22670558</v>
      </c>
      <c r="K442" s="26">
        <v>253793723.5439304</v>
      </c>
      <c r="L442" s="24">
        <v>1779724574</v>
      </c>
    </row>
    <row r="443" spans="1:12" ht="12.75">
      <c r="A443" t="s">
        <v>1120</v>
      </c>
      <c r="B443" s="21" t="s">
        <v>219</v>
      </c>
      <c r="C443" s="66" t="s">
        <v>1121</v>
      </c>
      <c r="D443" s="23">
        <v>51911332</v>
      </c>
      <c r="E443" s="24">
        <v>0</v>
      </c>
      <c r="F443" s="23">
        <v>365731369.4936027</v>
      </c>
      <c r="G443" s="26">
        <v>120791817.39155737</v>
      </c>
      <c r="H443" s="26">
        <v>61838564.00470618</v>
      </c>
      <c r="I443" s="26">
        <v>732944741.9722466</v>
      </c>
      <c r="J443" s="26">
        <v>166694112.8644439</v>
      </c>
      <c r="K443" s="26">
        <v>246385255.59413496</v>
      </c>
      <c r="L443" s="24">
        <v>1694385861</v>
      </c>
    </row>
    <row r="444" spans="1:12" ht="12.75">
      <c r="A444" t="s">
        <v>1122</v>
      </c>
      <c r="B444" s="21" t="s">
        <v>219</v>
      </c>
      <c r="C444" s="66" t="s">
        <v>1123</v>
      </c>
      <c r="D444" s="23">
        <v>125391769</v>
      </c>
      <c r="E444" s="24">
        <v>0</v>
      </c>
      <c r="F444" s="23">
        <v>1748726942.1735444</v>
      </c>
      <c r="G444" s="26">
        <v>475941767.1291434</v>
      </c>
      <c r="H444" s="26">
        <v>1046071809.6818249</v>
      </c>
      <c r="I444" s="26">
        <v>648468982.0196371</v>
      </c>
      <c r="J444" s="26">
        <v>173577834.42343745</v>
      </c>
      <c r="K444" s="26">
        <v>0</v>
      </c>
      <c r="L444" s="24">
        <v>4092787335</v>
      </c>
    </row>
    <row r="445" spans="1:12" ht="12.75">
      <c r="A445" t="s">
        <v>1124</v>
      </c>
      <c r="B445" s="21" t="s">
        <v>219</v>
      </c>
      <c r="C445" s="66" t="s">
        <v>1125</v>
      </c>
      <c r="D445" s="23">
        <v>40451876</v>
      </c>
      <c r="E445" s="24">
        <v>0</v>
      </c>
      <c r="F445" s="23">
        <v>395923795.2402249</v>
      </c>
      <c r="G445" s="26">
        <v>24109459.908517316</v>
      </c>
      <c r="H445" s="26">
        <v>94787344.15351662</v>
      </c>
      <c r="I445" s="26">
        <v>805528617.4020833</v>
      </c>
      <c r="J445" s="26">
        <v>0</v>
      </c>
      <c r="K445" s="26">
        <v>0</v>
      </c>
      <c r="L445" s="24">
        <v>1320349217</v>
      </c>
    </row>
    <row r="446" spans="1:12" ht="12.75">
      <c r="A446" t="s">
        <v>1126</v>
      </c>
      <c r="B446" s="21" t="s">
        <v>219</v>
      </c>
      <c r="C446" s="66" t="s">
        <v>1127</v>
      </c>
      <c r="D446" s="23">
        <v>36401085</v>
      </c>
      <c r="E446" s="24">
        <v>0</v>
      </c>
      <c r="F446" s="23">
        <v>384234811.2899806</v>
      </c>
      <c r="G446" s="26">
        <v>79431623.23815265</v>
      </c>
      <c r="H446" s="26">
        <v>50040577.791866824</v>
      </c>
      <c r="I446" s="26">
        <v>674424396.9580616</v>
      </c>
      <c r="J446" s="26">
        <v>0</v>
      </c>
      <c r="K446" s="26">
        <v>0</v>
      </c>
      <c r="L446" s="24">
        <v>1188131409</v>
      </c>
    </row>
    <row r="447" spans="1:12" ht="12.75">
      <c r="A447" t="s">
        <v>1128</v>
      </c>
      <c r="B447" s="21" t="s">
        <v>219</v>
      </c>
      <c r="C447" s="66" t="s">
        <v>1129</v>
      </c>
      <c r="D447" s="23">
        <v>89323618</v>
      </c>
      <c r="E447" s="24">
        <v>0</v>
      </c>
      <c r="F447" s="23">
        <v>1470608697.617568</v>
      </c>
      <c r="G447" s="26">
        <v>404750395.4013055</v>
      </c>
      <c r="H447" s="26">
        <v>244945755.2064627</v>
      </c>
      <c r="I447" s="26">
        <v>562711399.0390015</v>
      </c>
      <c r="J447" s="26">
        <v>232506645.76517707</v>
      </c>
      <c r="K447" s="26">
        <v>0</v>
      </c>
      <c r="L447" s="24">
        <v>2915522893</v>
      </c>
    </row>
    <row r="448" spans="1:12" ht="12.75">
      <c r="A448" t="s">
        <v>1130</v>
      </c>
      <c r="B448" s="21" t="s">
        <v>219</v>
      </c>
      <c r="C448" s="66" t="s">
        <v>1131</v>
      </c>
      <c r="D448" s="23">
        <v>62013017</v>
      </c>
      <c r="E448" s="24">
        <v>0</v>
      </c>
      <c r="F448" s="23">
        <v>546968001.5135673</v>
      </c>
      <c r="G448" s="26">
        <v>61520690.801044196</v>
      </c>
      <c r="H448" s="26">
        <v>224809710.3437203</v>
      </c>
      <c r="I448" s="26">
        <v>753747423.0204873</v>
      </c>
      <c r="J448" s="26">
        <v>174875992.26538914</v>
      </c>
      <c r="K448" s="26">
        <v>262183041.24311274</v>
      </c>
      <c r="L448" s="24">
        <v>2024104859</v>
      </c>
    </row>
    <row r="449" spans="1:12" ht="12.75">
      <c r="A449" t="s">
        <v>1132</v>
      </c>
      <c r="B449" s="21" t="s">
        <v>219</v>
      </c>
      <c r="C449" s="66" t="s">
        <v>1133</v>
      </c>
      <c r="D449" s="23">
        <v>70638615</v>
      </c>
      <c r="E449" s="24">
        <v>0</v>
      </c>
      <c r="F449" s="23">
        <v>857531866.2533278</v>
      </c>
      <c r="G449" s="26">
        <v>449118159.0970506</v>
      </c>
      <c r="H449" s="26">
        <v>276830882.7122503</v>
      </c>
      <c r="I449" s="26">
        <v>556477239.4672952</v>
      </c>
      <c r="J449" s="26">
        <v>165686230.21361196</v>
      </c>
      <c r="K449" s="26">
        <v>0</v>
      </c>
      <c r="L449" s="24">
        <v>2305644378</v>
      </c>
    </row>
    <row r="450" spans="1:12" ht="12.75">
      <c r="A450" t="s">
        <v>1134</v>
      </c>
      <c r="B450" s="21" t="s">
        <v>219</v>
      </c>
      <c r="C450" s="66" t="s">
        <v>1135</v>
      </c>
      <c r="D450" s="23">
        <v>61308462</v>
      </c>
      <c r="E450" s="24">
        <v>0</v>
      </c>
      <c r="F450" s="23">
        <v>578873504.7040364</v>
      </c>
      <c r="G450" s="26">
        <v>105105997.38008286</v>
      </c>
      <c r="H450" s="26">
        <v>245630405.18358085</v>
      </c>
      <c r="I450" s="26">
        <v>683596823.3764138</v>
      </c>
      <c r="J450" s="26">
        <v>160194350.57014707</v>
      </c>
      <c r="K450" s="26">
        <v>227707110.08102337</v>
      </c>
      <c r="L450" s="24">
        <v>2001108191</v>
      </c>
    </row>
    <row r="451" spans="1:12" ht="12.75">
      <c r="A451" t="s">
        <v>1136</v>
      </c>
      <c r="B451" s="21" t="s">
        <v>219</v>
      </c>
      <c r="C451" s="66" t="s">
        <v>1137</v>
      </c>
      <c r="D451" s="23">
        <v>41258428</v>
      </c>
      <c r="E451" s="24">
        <v>0</v>
      </c>
      <c r="F451" s="23">
        <v>415190973.76228416</v>
      </c>
      <c r="G451" s="26">
        <v>36482063.066437975</v>
      </c>
      <c r="H451" s="26">
        <v>100203414.50821903</v>
      </c>
      <c r="I451" s="26">
        <v>794798654.3607728</v>
      </c>
      <c r="J451" s="26">
        <v>0</v>
      </c>
      <c r="K451" s="26">
        <v>0</v>
      </c>
      <c r="L451" s="24">
        <v>1346675106</v>
      </c>
    </row>
    <row r="452" spans="1:12" ht="12.75">
      <c r="A452" t="s">
        <v>1138</v>
      </c>
      <c r="B452" s="21" t="s">
        <v>219</v>
      </c>
      <c r="C452" s="66" t="s">
        <v>1139</v>
      </c>
      <c r="D452" s="23">
        <v>46645485</v>
      </c>
      <c r="E452" s="24">
        <v>0</v>
      </c>
      <c r="F452" s="23">
        <v>521162601.1497815</v>
      </c>
      <c r="G452" s="26">
        <v>128408548.38699666</v>
      </c>
      <c r="H452" s="26">
        <v>164694997.17425802</v>
      </c>
      <c r="I452" s="26">
        <v>708242484.7223796</v>
      </c>
      <c r="J452" s="26">
        <v>0</v>
      </c>
      <c r="K452" s="26">
        <v>0</v>
      </c>
      <c r="L452" s="24">
        <v>1522508631</v>
      </c>
    </row>
    <row r="453" spans="1:12" ht="12.75">
      <c r="A453" t="s">
        <v>1140</v>
      </c>
      <c r="B453" s="21" t="s">
        <v>219</v>
      </c>
      <c r="C453" s="66" t="s">
        <v>1141</v>
      </c>
      <c r="D453" s="23">
        <v>45287874</v>
      </c>
      <c r="E453" s="24">
        <v>0</v>
      </c>
      <c r="F453" s="23">
        <v>411214745.4410164</v>
      </c>
      <c r="G453" s="26">
        <v>82720388.30680943</v>
      </c>
      <c r="H453" s="26">
        <v>105277159.8743624</v>
      </c>
      <c r="I453" s="26">
        <v>718928330.2414421</v>
      </c>
      <c r="J453" s="26">
        <v>160055584.88025132</v>
      </c>
      <c r="K453" s="26">
        <v>0</v>
      </c>
      <c r="L453" s="24">
        <v>1478196209</v>
      </c>
    </row>
    <row r="454" spans="1:12" ht="12.75">
      <c r="A454" t="s">
        <v>1142</v>
      </c>
      <c r="B454" s="21" t="s">
        <v>219</v>
      </c>
      <c r="C454" s="66" t="s">
        <v>1143</v>
      </c>
      <c r="D454" s="23">
        <v>124603938</v>
      </c>
      <c r="E454" s="24">
        <v>0</v>
      </c>
      <c r="F454" s="23">
        <v>1680538529.5487113</v>
      </c>
      <c r="G454" s="26">
        <v>684442136.9465138</v>
      </c>
      <c r="H454" s="26">
        <v>926282515.4710478</v>
      </c>
      <c r="I454" s="26">
        <v>607602719.1585917</v>
      </c>
      <c r="J454" s="26">
        <v>168206650.4873057</v>
      </c>
      <c r="K454" s="26">
        <v>0</v>
      </c>
      <c r="L454" s="24">
        <v>4067072552</v>
      </c>
    </row>
    <row r="455" spans="1:12" ht="12.75">
      <c r="A455" t="s">
        <v>1144</v>
      </c>
      <c r="B455" s="21" t="s">
        <v>219</v>
      </c>
      <c r="C455" s="66" t="s">
        <v>1145</v>
      </c>
      <c r="D455" s="23">
        <v>81780387</v>
      </c>
      <c r="E455" s="24">
        <v>0</v>
      </c>
      <c r="F455" s="23">
        <v>1041709958.9067403</v>
      </c>
      <c r="G455" s="26">
        <v>77267640.2747614</v>
      </c>
      <c r="H455" s="26">
        <v>501176009.1429262</v>
      </c>
      <c r="I455" s="26">
        <v>847889132.916417</v>
      </c>
      <c r="J455" s="26">
        <v>201269081.9629618</v>
      </c>
      <c r="K455" s="26">
        <v>0</v>
      </c>
      <c r="L455" s="24">
        <v>2669311823</v>
      </c>
    </row>
    <row r="456" spans="1:12" ht="12.75">
      <c r="A456" t="s">
        <v>1146</v>
      </c>
      <c r="B456" s="21" t="s">
        <v>219</v>
      </c>
      <c r="C456" s="66" t="s">
        <v>1147</v>
      </c>
      <c r="D456" s="23">
        <v>51413887</v>
      </c>
      <c r="E456" s="24">
        <v>0</v>
      </c>
      <c r="F456" s="23">
        <v>513210405.3543133</v>
      </c>
      <c r="G456" s="26">
        <v>139326270.34354126</v>
      </c>
      <c r="H456" s="26">
        <v>95105217.35717861</v>
      </c>
      <c r="I456" s="26">
        <v>765440918.892776</v>
      </c>
      <c r="J456" s="26">
        <v>165066456.53194225</v>
      </c>
      <c r="K456" s="26">
        <v>0</v>
      </c>
      <c r="L456" s="24">
        <v>1678149268</v>
      </c>
    </row>
    <row r="457" spans="1:12" ht="12.75">
      <c r="A457" t="s">
        <v>1148</v>
      </c>
      <c r="B457" s="21" t="s">
        <v>219</v>
      </c>
      <c r="C457" s="66" t="s">
        <v>1149</v>
      </c>
      <c r="D457" s="23">
        <v>53827423</v>
      </c>
      <c r="E457" s="24">
        <v>0</v>
      </c>
      <c r="F457" s="23">
        <v>658078504.2602898</v>
      </c>
      <c r="G457" s="26">
        <v>105607258.97047292</v>
      </c>
      <c r="H457" s="26">
        <v>248833589.00509787</v>
      </c>
      <c r="I457" s="26">
        <v>744407722.6718637</v>
      </c>
      <c r="J457" s="26">
        <v>0</v>
      </c>
      <c r="K457" s="26">
        <v>0</v>
      </c>
      <c r="L457" s="24">
        <v>1756927075</v>
      </c>
    </row>
    <row r="458" spans="1:12" ht="12.75">
      <c r="A458" t="s">
        <v>1150</v>
      </c>
      <c r="B458" s="21" t="s">
        <v>219</v>
      </c>
      <c r="C458" s="66" t="s">
        <v>442</v>
      </c>
      <c r="D458" s="23">
        <v>43913958</v>
      </c>
      <c r="E458" s="24">
        <v>0</v>
      </c>
      <c r="F458" s="23">
        <v>496947272.14139825</v>
      </c>
      <c r="G458" s="26">
        <v>41127902.19688249</v>
      </c>
      <c r="H458" s="26">
        <v>169939905.0346809</v>
      </c>
      <c r="I458" s="26">
        <v>725336510.705093</v>
      </c>
      <c r="J458" s="26">
        <v>0</v>
      </c>
      <c r="K458" s="26">
        <v>0</v>
      </c>
      <c r="L458" s="24">
        <v>1433351590</v>
      </c>
    </row>
    <row r="459" spans="1:12" ht="12.75">
      <c r="A459" t="s">
        <v>1151</v>
      </c>
      <c r="B459" s="21" t="s">
        <v>219</v>
      </c>
      <c r="C459" s="66" t="s">
        <v>1152</v>
      </c>
      <c r="D459" s="23">
        <v>62148475</v>
      </c>
      <c r="E459" s="24">
        <v>0</v>
      </c>
      <c r="F459" s="23">
        <v>751866293.1321824</v>
      </c>
      <c r="G459" s="26">
        <v>67462474.53103375</v>
      </c>
      <c r="H459" s="26">
        <v>374748055.33259267</v>
      </c>
      <c r="I459" s="26">
        <v>671513071.2963283</v>
      </c>
      <c r="J459" s="26">
        <v>162936338.55149198</v>
      </c>
      <c r="K459" s="26">
        <v>0</v>
      </c>
      <c r="L459" s="24">
        <v>2028526233</v>
      </c>
    </row>
    <row r="460" spans="1:12" ht="12.75">
      <c r="A460" t="s">
        <v>1153</v>
      </c>
      <c r="B460" s="21" t="s">
        <v>219</v>
      </c>
      <c r="C460" s="66" t="s">
        <v>1154</v>
      </c>
      <c r="D460" s="23">
        <v>81387793</v>
      </c>
      <c r="E460" s="24">
        <v>0</v>
      </c>
      <c r="F460" s="23">
        <v>1170386383.3821304</v>
      </c>
      <c r="G460" s="26">
        <v>320599577.6780171</v>
      </c>
      <c r="H460" s="26">
        <v>444619030.6759885</v>
      </c>
      <c r="I460" s="26">
        <v>720892576.0935421</v>
      </c>
      <c r="J460" s="26">
        <v>0</v>
      </c>
      <c r="K460" s="26">
        <v>0</v>
      </c>
      <c r="L460" s="24">
        <v>2656497568</v>
      </c>
    </row>
    <row r="461" spans="1:12" ht="12.75">
      <c r="A461" t="s">
        <v>1155</v>
      </c>
      <c r="B461" s="21" t="s">
        <v>219</v>
      </c>
      <c r="C461" s="66" t="s">
        <v>1156</v>
      </c>
      <c r="D461" s="23">
        <v>83290109</v>
      </c>
      <c r="E461" s="24">
        <v>0</v>
      </c>
      <c r="F461" s="23">
        <v>631547181.9342197</v>
      </c>
      <c r="G461" s="26">
        <v>127173733.2496943</v>
      </c>
      <c r="H461" s="26">
        <v>204062370.85855097</v>
      </c>
      <c r="I461" s="26">
        <v>731790919.1833559</v>
      </c>
      <c r="J461" s="26">
        <v>170645470.14528546</v>
      </c>
      <c r="K461" s="26">
        <v>853369469.6599662</v>
      </c>
      <c r="L461" s="24">
        <v>2718589145</v>
      </c>
    </row>
    <row r="462" spans="1:12" ht="12.75">
      <c r="A462" t="s">
        <v>1157</v>
      </c>
      <c r="B462" s="21" t="s">
        <v>221</v>
      </c>
      <c r="C462" s="66" t="s">
        <v>1158</v>
      </c>
      <c r="D462" s="23">
        <v>25019289</v>
      </c>
      <c r="E462" s="24">
        <v>0</v>
      </c>
      <c r="F462" s="23">
        <v>225533461.12909955</v>
      </c>
      <c r="G462" s="26">
        <v>130780371.52201307</v>
      </c>
      <c r="H462" s="26">
        <v>37533489.81701226</v>
      </c>
      <c r="I462" s="26">
        <v>263136409.56085145</v>
      </c>
      <c r="J462" s="26">
        <v>159645844.68518788</v>
      </c>
      <c r="K462" s="26">
        <v>0</v>
      </c>
      <c r="L462" s="24">
        <v>816629577</v>
      </c>
    </row>
    <row r="463" spans="1:12" ht="12.75">
      <c r="A463" t="s">
        <v>1159</v>
      </c>
      <c r="B463" s="21" t="s">
        <v>221</v>
      </c>
      <c r="C463" s="66" t="s">
        <v>1160</v>
      </c>
      <c r="D463" s="23">
        <v>22278736</v>
      </c>
      <c r="E463" s="24">
        <v>0</v>
      </c>
      <c r="F463" s="23">
        <v>209521515.81644368</v>
      </c>
      <c r="G463" s="26">
        <v>18705615.44626344</v>
      </c>
      <c r="H463" s="26">
        <v>44416667.26553926</v>
      </c>
      <c r="I463" s="26">
        <v>291743214.966768</v>
      </c>
      <c r="J463" s="26">
        <v>162790923.96464354</v>
      </c>
      <c r="K463" s="26">
        <v>0</v>
      </c>
      <c r="L463" s="24">
        <v>727177937</v>
      </c>
    </row>
    <row r="464" spans="1:12" ht="12.75">
      <c r="A464" t="s">
        <v>1161</v>
      </c>
      <c r="B464" s="21" t="s">
        <v>221</v>
      </c>
      <c r="C464" s="66" t="s">
        <v>1162</v>
      </c>
      <c r="D464" s="23">
        <v>28851378</v>
      </c>
      <c r="E464" s="24">
        <v>0</v>
      </c>
      <c r="F464" s="23">
        <v>287059462.1657409</v>
      </c>
      <c r="G464" s="26">
        <v>58219699.83993889</v>
      </c>
      <c r="H464" s="26">
        <v>74944720.70953913</v>
      </c>
      <c r="I464" s="26">
        <v>363347448.89033335</v>
      </c>
      <c r="J464" s="26">
        <v>158137630.89652663</v>
      </c>
      <c r="K464" s="26">
        <v>0</v>
      </c>
      <c r="L464" s="24">
        <v>941708963</v>
      </c>
    </row>
    <row r="465" spans="1:12" ht="12.75">
      <c r="A465" t="s">
        <v>1163</v>
      </c>
      <c r="B465" s="21" t="s">
        <v>221</v>
      </c>
      <c r="C465" s="66" t="s">
        <v>1164</v>
      </c>
      <c r="D465" s="23">
        <v>32094658</v>
      </c>
      <c r="E465" s="24">
        <v>0</v>
      </c>
      <c r="F465" s="23">
        <v>320618773.6038943</v>
      </c>
      <c r="G465" s="26">
        <v>65653042.4486501</v>
      </c>
      <c r="H465" s="26">
        <v>135744083.85611957</v>
      </c>
      <c r="I465" s="26">
        <v>361911256.35343605</v>
      </c>
      <c r="J465" s="26">
        <v>163642484.71284944</v>
      </c>
      <c r="K465" s="26">
        <v>0</v>
      </c>
      <c r="L465" s="24">
        <v>1047569641</v>
      </c>
    </row>
    <row r="466" spans="1:12" ht="12.75">
      <c r="A466" t="s">
        <v>1165</v>
      </c>
      <c r="B466" s="21" t="s">
        <v>221</v>
      </c>
      <c r="C466" s="66" t="s">
        <v>1166</v>
      </c>
      <c r="D466" s="23">
        <v>39370745</v>
      </c>
      <c r="E466" s="24">
        <v>0</v>
      </c>
      <c r="F466" s="23">
        <v>335869920.68405485</v>
      </c>
      <c r="G466" s="26">
        <v>59943550.67518277</v>
      </c>
      <c r="H466" s="26">
        <v>238942842.01423046</v>
      </c>
      <c r="I466" s="26">
        <v>372618316.5699151</v>
      </c>
      <c r="J466" s="26">
        <v>0</v>
      </c>
      <c r="K466" s="26">
        <v>277686497.20094186</v>
      </c>
      <c r="L466" s="24">
        <v>1285061127</v>
      </c>
    </row>
    <row r="467" spans="1:12" ht="12.75">
      <c r="A467" t="s">
        <v>1167</v>
      </c>
      <c r="B467" s="21" t="s">
        <v>221</v>
      </c>
      <c r="C467" s="66" t="s">
        <v>1168</v>
      </c>
      <c r="D467" s="23">
        <v>26086222</v>
      </c>
      <c r="E467" s="24">
        <v>117444403</v>
      </c>
      <c r="F467" s="23">
        <v>388419588.44415194</v>
      </c>
      <c r="G467" s="26">
        <v>3557734.7025246145</v>
      </c>
      <c r="H467" s="26">
        <v>16015919.107585035</v>
      </c>
      <c r="I467" s="26">
        <v>443461039.0486632</v>
      </c>
      <c r="J467" s="26">
        <v>0</v>
      </c>
      <c r="K467" s="26">
        <v>0</v>
      </c>
      <c r="L467" s="24">
        <v>851454281</v>
      </c>
    </row>
    <row r="468" spans="1:12" ht="12.75">
      <c r="A468" t="s">
        <v>1169</v>
      </c>
      <c r="B468" s="21" t="s">
        <v>221</v>
      </c>
      <c r="C468" s="66" t="s">
        <v>1170</v>
      </c>
      <c r="D468" s="23">
        <v>23127863</v>
      </c>
      <c r="E468" s="24">
        <v>0</v>
      </c>
      <c r="F468" s="23">
        <v>229022657.54201326</v>
      </c>
      <c r="G468" s="26">
        <v>5575006.956533416</v>
      </c>
      <c r="H468" s="26">
        <v>30650312.36848525</v>
      </c>
      <c r="I468" s="26">
        <v>489645481.8619284</v>
      </c>
      <c r="J468" s="26">
        <v>0</v>
      </c>
      <c r="K468" s="26">
        <v>0</v>
      </c>
      <c r="L468" s="24">
        <v>754893459</v>
      </c>
    </row>
    <row r="469" spans="1:12" ht="12.75">
      <c r="A469" t="s">
        <v>1171</v>
      </c>
      <c r="B469" s="21" t="s">
        <v>221</v>
      </c>
      <c r="C469" s="66" t="s">
        <v>1172</v>
      </c>
      <c r="D469" s="23">
        <v>38306388</v>
      </c>
      <c r="E469" s="24">
        <v>0</v>
      </c>
      <c r="F469" s="23">
        <v>360242978.57443786</v>
      </c>
      <c r="G469" s="26">
        <v>51617717.91772826</v>
      </c>
      <c r="H469" s="26">
        <v>25918891.99090097</v>
      </c>
      <c r="I469" s="26">
        <v>321030345.26038873</v>
      </c>
      <c r="J469" s="26">
        <v>160729000.7835677</v>
      </c>
      <c r="K469" s="26">
        <v>330781585.78012425</v>
      </c>
      <c r="L469" s="24">
        <v>1250320520</v>
      </c>
    </row>
    <row r="470" spans="1:12" ht="12.75">
      <c r="A470" t="s">
        <v>1173</v>
      </c>
      <c r="B470" s="21" t="s">
        <v>221</v>
      </c>
      <c r="C470" s="66" t="s">
        <v>1174</v>
      </c>
      <c r="D470" s="23">
        <v>27603943</v>
      </c>
      <c r="E470" s="24">
        <v>0</v>
      </c>
      <c r="F470" s="23">
        <v>245303456.41432527</v>
      </c>
      <c r="G470" s="26">
        <v>16223759.279210184</v>
      </c>
      <c r="H470" s="26">
        <v>51385425.96120603</v>
      </c>
      <c r="I470" s="26">
        <v>413470378.20786864</v>
      </c>
      <c r="J470" s="26">
        <v>174609665.693722</v>
      </c>
      <c r="K470" s="26">
        <v>0</v>
      </c>
      <c r="L470" s="24">
        <v>900992686</v>
      </c>
    </row>
    <row r="471" spans="1:12" ht="12.75">
      <c r="A471" t="s">
        <v>1175</v>
      </c>
      <c r="B471" s="21" t="s">
        <v>221</v>
      </c>
      <c r="C471" s="66" t="s">
        <v>1176</v>
      </c>
      <c r="D471" s="23">
        <v>46798235</v>
      </c>
      <c r="E471" s="24">
        <v>0</v>
      </c>
      <c r="F471" s="23">
        <v>244771289.6661396</v>
      </c>
      <c r="G471" s="26">
        <v>49991674.222072676</v>
      </c>
      <c r="H471" s="26">
        <v>91926485.32055868</v>
      </c>
      <c r="I471" s="26">
        <v>330463336.72631234</v>
      </c>
      <c r="J471" s="26">
        <v>159237111.28074357</v>
      </c>
      <c r="K471" s="26">
        <v>651104490.7899208</v>
      </c>
      <c r="L471" s="24">
        <v>1527494388</v>
      </c>
    </row>
    <row r="472" spans="1:12" ht="12.75">
      <c r="A472" t="s">
        <v>1177</v>
      </c>
      <c r="B472" s="21" t="s">
        <v>221</v>
      </c>
      <c r="C472" s="66" t="s">
        <v>1178</v>
      </c>
      <c r="D472" s="23">
        <v>38160726</v>
      </c>
      <c r="E472" s="24">
        <v>0</v>
      </c>
      <c r="F472" s="23">
        <v>336033812.60195327</v>
      </c>
      <c r="G472" s="26">
        <v>288531061.7855014</v>
      </c>
      <c r="H472" s="26">
        <v>240251012.50622404</v>
      </c>
      <c r="I472" s="26">
        <v>221175017.8355688</v>
      </c>
      <c r="J472" s="26">
        <v>159575206.35177183</v>
      </c>
      <c r="K472" s="26">
        <v>0</v>
      </c>
      <c r="L472" s="24">
        <v>1245566111</v>
      </c>
    </row>
    <row r="473" spans="1:12" ht="12.75">
      <c r="A473" t="s">
        <v>1179</v>
      </c>
      <c r="B473" s="21" t="s">
        <v>221</v>
      </c>
      <c r="C473" s="66" t="s">
        <v>1180</v>
      </c>
      <c r="D473" s="23">
        <v>39764168</v>
      </c>
      <c r="E473" s="24">
        <v>0</v>
      </c>
      <c r="F473" s="23">
        <v>431928585.53938186</v>
      </c>
      <c r="G473" s="26">
        <v>49514864.416579686</v>
      </c>
      <c r="H473" s="26">
        <v>255484474.49710262</v>
      </c>
      <c r="I473" s="26">
        <v>560974525.0614796</v>
      </c>
      <c r="J473" s="26">
        <v>0</v>
      </c>
      <c r="K473" s="26">
        <v>0</v>
      </c>
      <c r="L473" s="24">
        <v>1297902450</v>
      </c>
    </row>
    <row r="474" spans="1:12" ht="12.75">
      <c r="A474" t="s">
        <v>1181</v>
      </c>
      <c r="B474" s="21" t="s">
        <v>221</v>
      </c>
      <c r="C474" s="66" t="s">
        <v>1182</v>
      </c>
      <c r="D474" s="23">
        <v>31293271</v>
      </c>
      <c r="E474" s="24">
        <v>0</v>
      </c>
      <c r="F474" s="23">
        <v>408071075.1812251</v>
      </c>
      <c r="G474" s="26">
        <v>93711465.61804527</v>
      </c>
      <c r="H474" s="26">
        <v>161797460.66395447</v>
      </c>
      <c r="I474" s="26">
        <v>357832352.53358716</v>
      </c>
      <c r="J474" s="26">
        <v>0</v>
      </c>
      <c r="K474" s="26">
        <v>0</v>
      </c>
      <c r="L474" s="24">
        <v>1021412354</v>
      </c>
    </row>
    <row r="475" spans="1:12" ht="12.75">
      <c r="A475" t="s">
        <v>1183</v>
      </c>
      <c r="B475" s="21" t="s">
        <v>221</v>
      </c>
      <c r="C475" s="66" t="s">
        <v>1184</v>
      </c>
      <c r="D475" s="23">
        <v>30477192</v>
      </c>
      <c r="E475" s="24">
        <v>0</v>
      </c>
      <c r="F475" s="23">
        <v>277927443.2181049</v>
      </c>
      <c r="G475" s="26">
        <v>22031058.192265827</v>
      </c>
      <c r="H475" s="26">
        <v>103956763.48992026</v>
      </c>
      <c r="I475" s="26">
        <v>429419352.5109686</v>
      </c>
      <c r="J475" s="26">
        <v>161440940.39070964</v>
      </c>
      <c r="K475" s="26">
        <v>0</v>
      </c>
      <c r="L475" s="24">
        <v>994775558</v>
      </c>
    </row>
    <row r="476" spans="1:12" ht="12.75">
      <c r="A476" t="s">
        <v>1185</v>
      </c>
      <c r="B476" s="21" t="s">
        <v>221</v>
      </c>
      <c r="C476" s="66" t="s">
        <v>1186</v>
      </c>
      <c r="D476" s="23">
        <v>91464874</v>
      </c>
      <c r="E476" s="24">
        <v>23488881</v>
      </c>
      <c r="F476" s="23">
        <v>212333684.93657184</v>
      </c>
      <c r="G476" s="26">
        <v>13265093.306663942</v>
      </c>
      <c r="H476" s="26">
        <v>50639646.5218452</v>
      </c>
      <c r="I476" s="26">
        <v>436991083.6082299</v>
      </c>
      <c r="J476" s="26">
        <v>189234720.4512515</v>
      </c>
      <c r="K476" s="26">
        <v>2082949271.43481</v>
      </c>
      <c r="L476" s="24">
        <v>2985413500</v>
      </c>
    </row>
    <row r="477" spans="1:12" ht="12.75">
      <c r="A477" t="s">
        <v>1187</v>
      </c>
      <c r="B477" s="21" t="s">
        <v>221</v>
      </c>
      <c r="C477" s="66" t="s">
        <v>1188</v>
      </c>
      <c r="D477" s="23">
        <v>81653298</v>
      </c>
      <c r="E477" s="24">
        <v>0</v>
      </c>
      <c r="F477" s="23">
        <v>543867433.7848271</v>
      </c>
      <c r="G477" s="26">
        <v>746256249.1663228</v>
      </c>
      <c r="H477" s="26">
        <v>66545532.597393386</v>
      </c>
      <c r="I477" s="26">
        <v>155185418.93774128</v>
      </c>
      <c r="J477" s="26">
        <v>160718796.7170739</v>
      </c>
      <c r="K477" s="26">
        <v>992590215.7705996</v>
      </c>
      <c r="L477" s="24">
        <v>2665163647</v>
      </c>
    </row>
    <row r="478" spans="1:12" ht="12.75">
      <c r="A478" t="s">
        <v>1189</v>
      </c>
      <c r="B478" s="21" t="s">
        <v>221</v>
      </c>
      <c r="C478" s="66" t="s">
        <v>1190</v>
      </c>
      <c r="D478" s="23">
        <v>35808892</v>
      </c>
      <c r="E478" s="24">
        <v>0</v>
      </c>
      <c r="F478" s="23">
        <v>224627226.69394666</v>
      </c>
      <c r="G478" s="26">
        <v>31591706.087022696</v>
      </c>
      <c r="H478" s="26">
        <v>85226696.25875974</v>
      </c>
      <c r="I478" s="26">
        <v>428670605.85631955</v>
      </c>
      <c r="J478" s="26">
        <v>173234587.0693849</v>
      </c>
      <c r="K478" s="26">
        <v>225451421.98398685</v>
      </c>
      <c r="L478" s="24">
        <v>1168802244</v>
      </c>
    </row>
    <row r="479" spans="1:12" ht="12.75">
      <c r="A479" t="s">
        <v>1191</v>
      </c>
      <c r="B479" s="21" t="s">
        <v>221</v>
      </c>
      <c r="C479" s="66" t="s">
        <v>1192</v>
      </c>
      <c r="D479" s="23">
        <v>22979157</v>
      </c>
      <c r="E479" s="24">
        <v>0</v>
      </c>
      <c r="F479" s="23">
        <v>286288815.2171541</v>
      </c>
      <c r="G479" s="26">
        <v>50052803.68431537</v>
      </c>
      <c r="H479" s="26">
        <v>118224379.97736433</v>
      </c>
      <c r="I479" s="26">
        <v>295473671.4664436</v>
      </c>
      <c r="J479" s="26">
        <v>0</v>
      </c>
      <c r="K479" s="26">
        <v>0</v>
      </c>
      <c r="L479" s="24">
        <v>750039670</v>
      </c>
    </row>
    <row r="480" spans="1:12" ht="12.75">
      <c r="A480" t="s">
        <v>1193</v>
      </c>
      <c r="B480" s="21" t="s">
        <v>221</v>
      </c>
      <c r="C480" s="66" t="s">
        <v>1194</v>
      </c>
      <c r="D480" s="23">
        <v>34538430</v>
      </c>
      <c r="E480" s="24">
        <v>0</v>
      </c>
      <c r="F480" s="23">
        <v>391728227.08096933</v>
      </c>
      <c r="G480" s="26">
        <v>89334596.12146859</v>
      </c>
      <c r="H480" s="26">
        <v>137956970.38930497</v>
      </c>
      <c r="I480" s="26">
        <v>341122257.33644676</v>
      </c>
      <c r="J480" s="26">
        <v>167192320.00550878</v>
      </c>
      <c r="K480" s="26">
        <v>0</v>
      </c>
      <c r="L480" s="24">
        <v>1127334371</v>
      </c>
    </row>
    <row r="481" spans="1:12" ht="12.75">
      <c r="A481" t="s">
        <v>1195</v>
      </c>
      <c r="B481" s="21" t="s">
        <v>221</v>
      </c>
      <c r="C481" s="66" t="s">
        <v>1196</v>
      </c>
      <c r="D481" s="23">
        <v>30950626</v>
      </c>
      <c r="E481" s="24">
        <v>0</v>
      </c>
      <c r="F481" s="23">
        <v>210216898.4219868</v>
      </c>
      <c r="G481" s="26">
        <v>55297711.54473825</v>
      </c>
      <c r="H481" s="26">
        <v>137626871.29319444</v>
      </c>
      <c r="I481" s="26">
        <v>216580903.14841357</v>
      </c>
      <c r="J481" s="26">
        <v>161807507.79089615</v>
      </c>
      <c r="K481" s="26">
        <v>228698537.70409444</v>
      </c>
      <c r="L481" s="24">
        <v>1010228430</v>
      </c>
    </row>
    <row r="482" spans="1:12" ht="12.75">
      <c r="A482" t="s">
        <v>1197</v>
      </c>
      <c r="B482" s="21" t="s">
        <v>221</v>
      </c>
      <c r="C482" s="66" t="s">
        <v>1198</v>
      </c>
      <c r="D482" s="23">
        <v>25903920</v>
      </c>
      <c r="E482" s="24">
        <v>0</v>
      </c>
      <c r="F482" s="23">
        <v>296481995.3028696</v>
      </c>
      <c r="G482" s="26">
        <v>88332072.94068846</v>
      </c>
      <c r="H482" s="26">
        <v>103883408.13522902</v>
      </c>
      <c r="I482" s="26">
        <v>198419472.8083813</v>
      </c>
      <c r="J482" s="26">
        <v>158387004.54019582</v>
      </c>
      <c r="K482" s="26">
        <v>0</v>
      </c>
      <c r="L482" s="24">
        <v>845503954</v>
      </c>
    </row>
    <row r="483" spans="1:12" ht="12.75">
      <c r="A483" t="s">
        <v>1199</v>
      </c>
      <c r="B483" s="21" t="s">
        <v>221</v>
      </c>
      <c r="C483" s="66" t="s">
        <v>1200</v>
      </c>
      <c r="D483" s="23">
        <v>25793289</v>
      </c>
      <c r="E483" s="24">
        <v>0</v>
      </c>
      <c r="F483" s="23">
        <v>224459176.8847302</v>
      </c>
      <c r="G483" s="26">
        <v>18962359.18768274</v>
      </c>
      <c r="H483" s="26">
        <v>104470250.97275886</v>
      </c>
      <c r="I483" s="26">
        <v>332336649.4238714</v>
      </c>
      <c r="J483" s="26">
        <v>161664512.65972787</v>
      </c>
      <c r="K483" s="26">
        <v>0</v>
      </c>
      <c r="L483" s="24">
        <v>841892949</v>
      </c>
    </row>
    <row r="484" spans="1:12" ht="12.75">
      <c r="A484" t="s">
        <v>1201</v>
      </c>
      <c r="B484" s="21" t="s">
        <v>221</v>
      </c>
      <c r="C484" s="66" t="s">
        <v>1202</v>
      </c>
      <c r="D484" s="23">
        <v>46292269</v>
      </c>
      <c r="E484" s="24">
        <v>0</v>
      </c>
      <c r="F484" s="23">
        <v>403128712.5453929</v>
      </c>
      <c r="G484" s="26">
        <v>121659855.75540358</v>
      </c>
      <c r="H484" s="26">
        <v>175502686.09876576</v>
      </c>
      <c r="I484" s="26">
        <v>301097022.0408726</v>
      </c>
      <c r="J484" s="26">
        <v>159509806.56385347</v>
      </c>
      <c r="K484" s="26">
        <v>350081576.38003206</v>
      </c>
      <c r="L484" s="24">
        <v>1510979659</v>
      </c>
    </row>
    <row r="485" spans="1:12" ht="12.75">
      <c r="A485" t="s">
        <v>1203</v>
      </c>
      <c r="B485" s="21" t="s">
        <v>221</v>
      </c>
      <c r="C485" s="66" t="s">
        <v>588</v>
      </c>
      <c r="D485" s="23">
        <v>45227138</v>
      </c>
      <c r="E485" s="24">
        <v>0</v>
      </c>
      <c r="F485" s="23">
        <v>263246137.94792926</v>
      </c>
      <c r="G485" s="26">
        <v>8509221.144182583</v>
      </c>
      <c r="H485" s="26">
        <v>60493715.83536698</v>
      </c>
      <c r="I485" s="26">
        <v>659008160.6517651</v>
      </c>
      <c r="J485" s="26">
        <v>161406500.20889124</v>
      </c>
      <c r="K485" s="26">
        <v>323550036.8770825</v>
      </c>
      <c r="L485" s="24">
        <v>1476213773</v>
      </c>
    </row>
    <row r="486" spans="1:12" ht="12.75">
      <c r="A486" t="s">
        <v>1204</v>
      </c>
      <c r="B486" s="21" t="s">
        <v>221</v>
      </c>
      <c r="C486" s="66" t="s">
        <v>1205</v>
      </c>
      <c r="D486" s="23">
        <v>21492999</v>
      </c>
      <c r="E486" s="24">
        <v>0</v>
      </c>
      <c r="F486" s="23">
        <v>158837072.18205816</v>
      </c>
      <c r="G486" s="26">
        <v>64454904.988693364</v>
      </c>
      <c r="H486" s="26">
        <v>38010299.62250525</v>
      </c>
      <c r="I486" s="26">
        <v>273706181.83926004</v>
      </c>
      <c r="J486" s="26">
        <v>166523023.13748443</v>
      </c>
      <c r="K486" s="26">
        <v>0</v>
      </c>
      <c r="L486" s="24">
        <v>701531482</v>
      </c>
    </row>
    <row r="487" spans="1:12" ht="12.75">
      <c r="A487" t="s">
        <v>1206</v>
      </c>
      <c r="B487" s="21" t="s">
        <v>221</v>
      </c>
      <c r="C487" s="66" t="s">
        <v>1207</v>
      </c>
      <c r="D487" s="23">
        <v>71308512</v>
      </c>
      <c r="E487" s="24">
        <v>0</v>
      </c>
      <c r="F487" s="23">
        <v>775742382.3127894</v>
      </c>
      <c r="G487" s="26">
        <v>1094144018.789477</v>
      </c>
      <c r="H487" s="26">
        <v>99995574.3365939</v>
      </c>
      <c r="I487" s="26">
        <v>198985951.7185979</v>
      </c>
      <c r="J487" s="26">
        <v>158641916.51456416</v>
      </c>
      <c r="K487" s="26">
        <v>0</v>
      </c>
      <c r="L487" s="24">
        <v>2327509844</v>
      </c>
    </row>
    <row r="488" spans="1:12" ht="12.75">
      <c r="A488" t="s">
        <v>1208</v>
      </c>
      <c r="B488" s="21" t="s">
        <v>221</v>
      </c>
      <c r="C488" s="66" t="s">
        <v>1209</v>
      </c>
      <c r="D488" s="23">
        <v>32758314</v>
      </c>
      <c r="E488" s="24">
        <v>0</v>
      </c>
      <c r="F488" s="23">
        <v>304743562.09845114</v>
      </c>
      <c r="G488" s="26">
        <v>59637903.36396931</v>
      </c>
      <c r="H488" s="26">
        <v>220934102.4375337</v>
      </c>
      <c r="I488" s="26">
        <v>325471833.555158</v>
      </c>
      <c r="J488" s="26">
        <v>158443957.1680325</v>
      </c>
      <c r="K488" s="26">
        <v>0</v>
      </c>
      <c r="L488" s="24">
        <v>1069231359</v>
      </c>
    </row>
    <row r="489" spans="1:12" ht="12.75">
      <c r="A489" t="s">
        <v>1210</v>
      </c>
      <c r="B489" s="21" t="s">
        <v>221</v>
      </c>
      <c r="C489" s="66" t="s">
        <v>1211</v>
      </c>
      <c r="D489" s="23">
        <v>29426445</v>
      </c>
      <c r="E489" s="24">
        <v>0</v>
      </c>
      <c r="F489" s="23">
        <v>221815111.70925966</v>
      </c>
      <c r="G489" s="26">
        <v>16798376.22429148</v>
      </c>
      <c r="H489" s="26">
        <v>66887857.58595246</v>
      </c>
      <c r="I489" s="26">
        <v>496023832.7298458</v>
      </c>
      <c r="J489" s="26">
        <v>158953973.12037528</v>
      </c>
      <c r="K489" s="26">
        <v>0</v>
      </c>
      <c r="L489" s="24">
        <v>960479151</v>
      </c>
    </row>
    <row r="490" spans="1:12" ht="12.75">
      <c r="A490" t="s">
        <v>1212</v>
      </c>
      <c r="B490" s="21" t="s">
        <v>221</v>
      </c>
      <c r="C490" s="66" t="s">
        <v>1213</v>
      </c>
      <c r="D490" s="23">
        <v>54101420</v>
      </c>
      <c r="E490" s="24">
        <v>0</v>
      </c>
      <c r="F490" s="23">
        <v>682454165.829555</v>
      </c>
      <c r="G490" s="26">
        <v>631504022.6443434</v>
      </c>
      <c r="H490" s="26">
        <v>52424626.81933177</v>
      </c>
      <c r="I490" s="26">
        <v>240207110.3594814</v>
      </c>
      <c r="J490" s="26">
        <v>159280412.62894437</v>
      </c>
      <c r="K490" s="26">
        <v>0</v>
      </c>
      <c r="L490" s="24">
        <v>1765870338</v>
      </c>
    </row>
    <row r="491" spans="1:12" ht="12.75">
      <c r="A491" t="s">
        <v>1214</v>
      </c>
      <c r="B491" s="21" t="s">
        <v>221</v>
      </c>
      <c r="C491" s="66" t="s">
        <v>1215</v>
      </c>
      <c r="D491" s="23">
        <v>48741019</v>
      </c>
      <c r="E491" s="24">
        <v>0</v>
      </c>
      <c r="F491" s="23">
        <v>160609190.84218046</v>
      </c>
      <c r="G491" s="26">
        <v>6015139.084680792</v>
      </c>
      <c r="H491" s="26">
        <v>64332646.06420798</v>
      </c>
      <c r="I491" s="26">
        <v>300521826.0171841</v>
      </c>
      <c r="J491" s="26">
        <v>188983546.82872093</v>
      </c>
      <c r="K491" s="26">
        <v>870444515.4787794</v>
      </c>
      <c r="L491" s="24">
        <v>1590906864</v>
      </c>
    </row>
    <row r="492" spans="1:12" ht="12.75">
      <c r="A492" t="s">
        <v>1216</v>
      </c>
      <c r="B492" s="21" t="s">
        <v>221</v>
      </c>
      <c r="C492" s="66" t="s">
        <v>1217</v>
      </c>
      <c r="D492" s="23">
        <v>80205590</v>
      </c>
      <c r="E492" s="24">
        <v>0</v>
      </c>
      <c r="F492" s="23">
        <v>886323624.4626061</v>
      </c>
      <c r="G492" s="26">
        <v>1024994371.1005453</v>
      </c>
      <c r="H492" s="26">
        <v>294399490.1607997</v>
      </c>
      <c r="I492" s="26">
        <v>250157056.7482782</v>
      </c>
      <c r="J492" s="26">
        <v>162035915.50736466</v>
      </c>
      <c r="K492" s="26">
        <v>0</v>
      </c>
      <c r="L492" s="24">
        <v>2617910458</v>
      </c>
    </row>
    <row r="493" spans="1:12" ht="12.75">
      <c r="A493" t="s">
        <v>1218</v>
      </c>
      <c r="B493" s="21" t="s">
        <v>221</v>
      </c>
      <c r="C493" s="66" t="s">
        <v>1219</v>
      </c>
      <c r="D493" s="23">
        <v>121103166</v>
      </c>
      <c r="E493" s="24">
        <v>0</v>
      </c>
      <c r="F493" s="23">
        <v>3169809133.582822</v>
      </c>
      <c r="G493" s="26">
        <v>18448871.704844136</v>
      </c>
      <c r="H493" s="26">
        <v>50884164.37081596</v>
      </c>
      <c r="I493" s="26">
        <v>379128471.5760794</v>
      </c>
      <c r="J493" s="26">
        <v>334536682.1345004</v>
      </c>
      <c r="K493" s="26">
        <v>0</v>
      </c>
      <c r="L493" s="24">
        <v>3952807323</v>
      </c>
    </row>
    <row r="494" spans="1:12" ht="12.75">
      <c r="A494" t="s">
        <v>1220</v>
      </c>
      <c r="B494" s="21" t="s">
        <v>221</v>
      </c>
      <c r="C494" s="66" t="s">
        <v>1221</v>
      </c>
      <c r="D494" s="23">
        <v>50256532</v>
      </c>
      <c r="E494" s="24">
        <v>0</v>
      </c>
      <c r="F494" s="23">
        <v>187340897.20815974</v>
      </c>
      <c r="G494" s="26">
        <v>36677677.34561458</v>
      </c>
      <c r="H494" s="26">
        <v>48585696.59049078</v>
      </c>
      <c r="I494" s="26">
        <v>266465554.037776</v>
      </c>
      <c r="J494" s="26">
        <v>161014576.40548438</v>
      </c>
      <c r="K494" s="26">
        <v>940288798.9268497</v>
      </c>
      <c r="L494" s="24">
        <v>1640373201</v>
      </c>
    </row>
    <row r="495" spans="1:12" ht="12.75">
      <c r="A495" t="s">
        <v>1222</v>
      </c>
      <c r="B495" s="21" t="s">
        <v>221</v>
      </c>
      <c r="C495" s="66" t="s">
        <v>1223</v>
      </c>
      <c r="D495" s="23">
        <v>22363125</v>
      </c>
      <c r="E495" s="24">
        <v>0</v>
      </c>
      <c r="F495" s="23">
        <v>223968716.40200946</v>
      </c>
      <c r="G495" s="26">
        <v>48121112.677446336</v>
      </c>
      <c r="H495" s="26">
        <v>82879324.90864041</v>
      </c>
      <c r="I495" s="26">
        <v>374963255.7966018</v>
      </c>
      <c r="J495" s="26">
        <v>0</v>
      </c>
      <c r="K495" s="26">
        <v>0</v>
      </c>
      <c r="L495" s="24">
        <v>729932410</v>
      </c>
    </row>
    <row r="496" spans="1:12" ht="12.75">
      <c r="A496" t="s">
        <v>1224</v>
      </c>
      <c r="B496" s="21" t="s">
        <v>221</v>
      </c>
      <c r="C496" s="66" t="s">
        <v>1225</v>
      </c>
      <c r="D496" s="23">
        <v>86651527</v>
      </c>
      <c r="E496" s="24">
        <v>0</v>
      </c>
      <c r="F496" s="23">
        <v>1996192775.9020596</v>
      </c>
      <c r="G496" s="26">
        <v>6968758.695666771</v>
      </c>
      <c r="H496" s="26">
        <v>35858542.55156252</v>
      </c>
      <c r="I496" s="26">
        <v>385330841.3770589</v>
      </c>
      <c r="J496" s="26">
        <v>403954918.88684446</v>
      </c>
      <c r="K496" s="26">
        <v>0</v>
      </c>
      <c r="L496" s="24">
        <v>2828305837</v>
      </c>
    </row>
    <row r="497" spans="1:12" ht="12.75">
      <c r="A497" t="s">
        <v>1226</v>
      </c>
      <c r="B497" s="21" t="s">
        <v>221</v>
      </c>
      <c r="C497" s="66" t="s">
        <v>1227</v>
      </c>
      <c r="D497" s="23">
        <v>89865292</v>
      </c>
      <c r="E497" s="24">
        <v>67111087</v>
      </c>
      <c r="F497" s="23">
        <v>985005907.7302364</v>
      </c>
      <c r="G497" s="26">
        <v>1511572664.6599169</v>
      </c>
      <c r="H497" s="26">
        <v>49270346.56760892</v>
      </c>
      <c r="I497" s="26">
        <v>229286031.36710346</v>
      </c>
      <c r="J497" s="26">
        <v>158068196.46893793</v>
      </c>
      <c r="K497" s="26">
        <v>0</v>
      </c>
      <c r="L497" s="24">
        <v>2933203147</v>
      </c>
    </row>
    <row r="498" spans="1:12" ht="12.75">
      <c r="A498" t="s">
        <v>1228</v>
      </c>
      <c r="B498" s="21" t="s">
        <v>221</v>
      </c>
      <c r="C498" s="66" t="s">
        <v>369</v>
      </c>
      <c r="D498" s="23">
        <v>21755734</v>
      </c>
      <c r="E498" s="24">
        <v>0</v>
      </c>
      <c r="F498" s="23">
        <v>222719514.65131912</v>
      </c>
      <c r="G498" s="26">
        <v>12824961.178516567</v>
      </c>
      <c r="H498" s="26">
        <v>151258741.37331453</v>
      </c>
      <c r="I498" s="26">
        <v>323303946.33362263</v>
      </c>
      <c r="J498" s="26">
        <v>0</v>
      </c>
      <c r="K498" s="26">
        <v>0</v>
      </c>
      <c r="L498" s="24">
        <v>710107164</v>
      </c>
    </row>
    <row r="499" spans="1:12" ht="12.75">
      <c r="A499" t="s">
        <v>1229</v>
      </c>
      <c r="B499" s="21" t="s">
        <v>221</v>
      </c>
      <c r="C499" s="66" t="s">
        <v>1231</v>
      </c>
      <c r="D499" s="23">
        <v>37979400</v>
      </c>
      <c r="E499" s="24">
        <v>0</v>
      </c>
      <c r="F499" s="23">
        <v>237160749.0717539</v>
      </c>
      <c r="G499" s="26">
        <v>49686026.91085923</v>
      </c>
      <c r="H499" s="26">
        <v>110094161.49908644</v>
      </c>
      <c r="I499" s="26">
        <v>339800024.9024881</v>
      </c>
      <c r="J499" s="26">
        <v>160228328.03700376</v>
      </c>
      <c r="K499" s="26">
        <v>342678324.6634785</v>
      </c>
      <c r="L499" s="24">
        <v>1239647615</v>
      </c>
    </row>
    <row r="500" spans="1:12" ht="12.75">
      <c r="A500" t="s">
        <v>1232</v>
      </c>
      <c r="B500" s="21" t="s">
        <v>221</v>
      </c>
      <c r="C500" s="66" t="s">
        <v>1233</v>
      </c>
      <c r="D500" s="23">
        <v>63052544</v>
      </c>
      <c r="E500" s="24">
        <v>184555490</v>
      </c>
      <c r="F500" s="23">
        <v>559395244.0569847</v>
      </c>
      <c r="G500" s="26">
        <v>163888088.2726545</v>
      </c>
      <c r="H500" s="26">
        <v>265081800.06920514</v>
      </c>
      <c r="I500" s="26">
        <v>316349514.01579314</v>
      </c>
      <c r="J500" s="26">
        <v>162136891.5031834</v>
      </c>
      <c r="K500" s="26">
        <v>591183491.7068176</v>
      </c>
      <c r="L500" s="24">
        <v>2058035030</v>
      </c>
    </row>
    <row r="501" spans="1:12" ht="12.75">
      <c r="A501" t="s">
        <v>1234</v>
      </c>
      <c r="B501" s="21" t="s">
        <v>221</v>
      </c>
      <c r="C501" s="66" t="s">
        <v>1235</v>
      </c>
      <c r="D501" s="23">
        <v>24344845</v>
      </c>
      <c r="E501" s="24">
        <v>0</v>
      </c>
      <c r="F501" s="23">
        <v>236961658.21497515</v>
      </c>
      <c r="G501" s="26">
        <v>41286838.79871348</v>
      </c>
      <c r="H501" s="26">
        <v>100460158.24963835</v>
      </c>
      <c r="I501" s="26">
        <v>254273351.02924165</v>
      </c>
      <c r="J501" s="26">
        <v>161633729.5897916</v>
      </c>
      <c r="K501" s="26">
        <v>0</v>
      </c>
      <c r="L501" s="24">
        <v>794615736</v>
      </c>
    </row>
    <row r="502" spans="1:12" ht="12.75">
      <c r="A502" t="s">
        <v>1236</v>
      </c>
      <c r="B502" s="21" t="s">
        <v>221</v>
      </c>
      <c r="C502" s="66" t="s">
        <v>1237</v>
      </c>
      <c r="D502" s="23">
        <v>31622588</v>
      </c>
      <c r="E502" s="24">
        <v>67111087</v>
      </c>
      <c r="F502" s="23">
        <v>285649907.66861707</v>
      </c>
      <c r="G502" s="26">
        <v>14157583.455407228</v>
      </c>
      <c r="H502" s="26">
        <v>12580443.329545802</v>
      </c>
      <c r="I502" s="26">
        <v>558499988.825408</v>
      </c>
      <c r="J502" s="26">
        <v>161273361.02498272</v>
      </c>
      <c r="K502" s="26">
        <v>0</v>
      </c>
      <c r="L502" s="24">
        <v>1032161284</v>
      </c>
    </row>
    <row r="503" spans="1:12" ht="12.75">
      <c r="A503" t="s">
        <v>1238</v>
      </c>
      <c r="B503" s="21" t="s">
        <v>221</v>
      </c>
      <c r="C503" s="66" t="s">
        <v>1239</v>
      </c>
      <c r="D503" s="23">
        <v>38212406</v>
      </c>
      <c r="E503" s="24">
        <v>0</v>
      </c>
      <c r="F503" s="23">
        <v>256840781.09463313</v>
      </c>
      <c r="G503" s="26">
        <v>22410060.85817051</v>
      </c>
      <c r="H503" s="26">
        <v>64858359.43949512</v>
      </c>
      <c r="I503" s="26">
        <v>282820288.48846364</v>
      </c>
      <c r="J503" s="26">
        <v>162421757.71738175</v>
      </c>
      <c r="K503" s="26">
        <v>457901688.3044578</v>
      </c>
      <c r="L503" s="24">
        <v>1247252936</v>
      </c>
    </row>
    <row r="504" spans="1:12" ht="12.75">
      <c r="A504" t="s">
        <v>1240</v>
      </c>
      <c r="B504" s="21" t="s">
        <v>221</v>
      </c>
      <c r="C504" s="66" t="s">
        <v>1241</v>
      </c>
      <c r="D504" s="23">
        <v>39410815</v>
      </c>
      <c r="E504" s="24">
        <v>0</v>
      </c>
      <c r="F504" s="23">
        <v>260725472.98835436</v>
      </c>
      <c r="G504" s="26">
        <v>12727154.03892826</v>
      </c>
      <c r="H504" s="26">
        <v>34978278.29526777</v>
      </c>
      <c r="I504" s="26">
        <v>396370178.36771464</v>
      </c>
      <c r="J504" s="26">
        <v>165680799.364275</v>
      </c>
      <c r="K504" s="26">
        <v>415887115.8419285</v>
      </c>
      <c r="L504" s="24">
        <v>1286368999</v>
      </c>
    </row>
    <row r="505" spans="1:12" ht="12.75">
      <c r="A505" t="s">
        <v>1242</v>
      </c>
      <c r="B505" s="21" t="s">
        <v>221</v>
      </c>
      <c r="C505" s="66" t="s">
        <v>1243</v>
      </c>
      <c r="D505" s="23">
        <v>30767988</v>
      </c>
      <c r="E505" s="24">
        <v>0</v>
      </c>
      <c r="F505" s="23">
        <v>216869492.55328456</v>
      </c>
      <c r="G505" s="26">
        <v>23241421.544671107</v>
      </c>
      <c r="H505" s="26">
        <v>57632857.00240904</v>
      </c>
      <c r="I505" s="26">
        <v>530880151.0921911</v>
      </c>
      <c r="J505" s="26">
        <v>175643215.0304775</v>
      </c>
      <c r="K505" s="26">
        <v>0</v>
      </c>
      <c r="L505" s="24">
        <v>1004267137</v>
      </c>
    </row>
    <row r="506" spans="1:12" ht="12.75">
      <c r="A506" t="s">
        <v>1244</v>
      </c>
      <c r="B506" s="21" t="s">
        <v>221</v>
      </c>
      <c r="C506" s="66" t="s">
        <v>1245</v>
      </c>
      <c r="D506" s="23">
        <v>30640919</v>
      </c>
      <c r="E506" s="24">
        <v>0</v>
      </c>
      <c r="F506" s="23">
        <v>206731025.8930005</v>
      </c>
      <c r="G506" s="26">
        <v>9377259.508028796</v>
      </c>
      <c r="H506" s="26">
        <v>30100147.208301034</v>
      </c>
      <c r="I506" s="26">
        <v>597038776.8665903</v>
      </c>
      <c r="J506" s="26">
        <v>156872380.39601138</v>
      </c>
      <c r="K506" s="26">
        <v>0</v>
      </c>
      <c r="L506" s="24">
        <v>1000119590</v>
      </c>
    </row>
    <row r="507" spans="1:12" ht="12.75">
      <c r="A507" t="s">
        <v>1246</v>
      </c>
      <c r="B507" s="21" t="s">
        <v>221</v>
      </c>
      <c r="C507" s="66" t="s">
        <v>1247</v>
      </c>
      <c r="D507" s="23">
        <v>25715056</v>
      </c>
      <c r="E507" s="24">
        <v>0</v>
      </c>
      <c r="F507" s="23">
        <v>206418242.7521109</v>
      </c>
      <c r="G507" s="26">
        <v>8496995.251734046</v>
      </c>
      <c r="H507" s="26">
        <v>26579090.18312203</v>
      </c>
      <c r="I507" s="26">
        <v>597845107.3731245</v>
      </c>
      <c r="J507" s="26">
        <v>0</v>
      </c>
      <c r="K507" s="26">
        <v>0</v>
      </c>
      <c r="L507" s="24">
        <v>839339436</v>
      </c>
    </row>
    <row r="508" spans="1:12" ht="12.75">
      <c r="A508" t="s">
        <v>1248</v>
      </c>
      <c r="B508" s="21" t="s">
        <v>221</v>
      </c>
      <c r="C508" s="66" t="s">
        <v>1249</v>
      </c>
      <c r="D508" s="23">
        <v>27363083</v>
      </c>
      <c r="E508" s="24">
        <v>0</v>
      </c>
      <c r="F508" s="23">
        <v>228154984.15679342</v>
      </c>
      <c r="G508" s="26">
        <v>16297114.633901415</v>
      </c>
      <c r="H508" s="26">
        <v>142272710.42363897</v>
      </c>
      <c r="I508" s="26">
        <v>344753634.23316735</v>
      </c>
      <c r="J508" s="26">
        <v>161652598.05941933</v>
      </c>
      <c r="K508" s="26">
        <v>0</v>
      </c>
      <c r="L508" s="24">
        <v>893131042</v>
      </c>
    </row>
    <row r="509" spans="1:12" ht="12.75">
      <c r="A509" t="s">
        <v>1250</v>
      </c>
      <c r="B509" s="21" t="s">
        <v>221</v>
      </c>
      <c r="C509" s="66" t="s">
        <v>1251</v>
      </c>
      <c r="D509" s="23">
        <v>23334908</v>
      </c>
      <c r="E509" s="24">
        <v>0</v>
      </c>
      <c r="F509" s="23">
        <v>248424306.7096877</v>
      </c>
      <c r="G509" s="26">
        <v>116133752.36866431</v>
      </c>
      <c r="H509" s="26">
        <v>203438850.34367555</v>
      </c>
      <c r="I509" s="26">
        <v>193654503.3393585</v>
      </c>
      <c r="J509" s="26">
        <v>0</v>
      </c>
      <c r="K509" s="26">
        <v>0</v>
      </c>
      <c r="L509" s="24">
        <v>761651413</v>
      </c>
    </row>
    <row r="510" spans="1:12" ht="12.75">
      <c r="A510" t="s">
        <v>1252</v>
      </c>
      <c r="B510" s="21" t="s">
        <v>221</v>
      </c>
      <c r="C510" s="66" t="s">
        <v>1253</v>
      </c>
      <c r="D510" s="23">
        <v>45620742</v>
      </c>
      <c r="E510" s="24">
        <v>0</v>
      </c>
      <c r="F510" s="23">
        <v>350461132.97050315</v>
      </c>
      <c r="G510" s="26">
        <v>160538193.74175504</v>
      </c>
      <c r="H510" s="26">
        <v>196225573.799038</v>
      </c>
      <c r="I510" s="26">
        <v>355494620.29947376</v>
      </c>
      <c r="J510" s="26">
        <v>0</v>
      </c>
      <c r="K510" s="26">
        <v>426341508.78362703</v>
      </c>
      <c r="L510" s="24">
        <v>1489061030</v>
      </c>
    </row>
    <row r="511" spans="1:12" ht="12.75">
      <c r="A511" t="s">
        <v>1254</v>
      </c>
      <c r="B511" s="21" t="s">
        <v>221</v>
      </c>
      <c r="C511" s="66" t="s">
        <v>1255</v>
      </c>
      <c r="D511" s="23">
        <v>54032691</v>
      </c>
      <c r="E511" s="24">
        <v>0</v>
      </c>
      <c r="F511" s="23">
        <v>390059092.60749793</v>
      </c>
      <c r="G511" s="26">
        <v>92439972.80339728</v>
      </c>
      <c r="H511" s="26">
        <v>180674238.60449743</v>
      </c>
      <c r="I511" s="26">
        <v>523588849.77034116</v>
      </c>
      <c r="J511" s="26">
        <v>156759058.98764426</v>
      </c>
      <c r="K511" s="26">
        <v>420105816.3775007</v>
      </c>
      <c r="L511" s="24">
        <v>1763627029</v>
      </c>
    </row>
    <row r="512" spans="1:12" ht="12.75">
      <c r="A512" t="s">
        <v>1256</v>
      </c>
      <c r="B512" s="21" t="s">
        <v>221</v>
      </c>
      <c r="C512" s="66" t="s">
        <v>1257</v>
      </c>
      <c r="D512" s="23">
        <v>43037888</v>
      </c>
      <c r="E512" s="24">
        <v>0</v>
      </c>
      <c r="F512" s="23">
        <v>270642005.0721561</v>
      </c>
      <c r="G512" s="26">
        <v>19096844.004616663</v>
      </c>
      <c r="H512" s="26">
        <v>83258327.5745451</v>
      </c>
      <c r="I512" s="26">
        <v>594350336.1425375</v>
      </c>
      <c r="J512" s="26">
        <v>158730123.32081485</v>
      </c>
      <c r="K512" s="26">
        <v>278679026.6503739</v>
      </c>
      <c r="L512" s="24">
        <v>1404756663</v>
      </c>
    </row>
    <row r="513" spans="1:12" ht="12.75">
      <c r="A513" t="s">
        <v>1258</v>
      </c>
      <c r="B513" s="21" t="s">
        <v>221</v>
      </c>
      <c r="C513" s="66" t="s">
        <v>1007</v>
      </c>
      <c r="D513" s="23">
        <v>30342172</v>
      </c>
      <c r="E513" s="24">
        <v>0</v>
      </c>
      <c r="F513" s="23">
        <v>294859574.70892936</v>
      </c>
      <c r="G513" s="26">
        <v>64503808.55848751</v>
      </c>
      <c r="H513" s="26">
        <v>137333449.87442952</v>
      </c>
      <c r="I513" s="26">
        <v>334551442.6890584</v>
      </c>
      <c r="J513" s="26">
        <v>159120230.1432423</v>
      </c>
      <c r="K513" s="26">
        <v>0</v>
      </c>
      <c r="L513" s="24">
        <v>990368506</v>
      </c>
    </row>
    <row r="514" spans="1:12" ht="12.75">
      <c r="A514" t="s">
        <v>1259</v>
      </c>
      <c r="B514" s="21" t="s">
        <v>221</v>
      </c>
      <c r="C514" s="66" t="s">
        <v>1260</v>
      </c>
      <c r="D514" s="23">
        <v>28215810</v>
      </c>
      <c r="E514" s="24">
        <v>0</v>
      </c>
      <c r="F514" s="23">
        <v>290704329.77789587</v>
      </c>
      <c r="G514" s="26">
        <v>29733370.434844892</v>
      </c>
      <c r="H514" s="26">
        <v>97036908.36404765</v>
      </c>
      <c r="I514" s="26">
        <v>344744368.8777551</v>
      </c>
      <c r="J514" s="26">
        <v>158745049.2273226</v>
      </c>
      <c r="K514" s="26">
        <v>0</v>
      </c>
      <c r="L514" s="24">
        <v>920964027</v>
      </c>
    </row>
    <row r="515" spans="1:12" ht="12.75">
      <c r="A515" t="s">
        <v>1261</v>
      </c>
      <c r="B515" s="21" t="s">
        <v>221</v>
      </c>
      <c r="C515" s="66" t="s">
        <v>1262</v>
      </c>
      <c r="D515" s="23">
        <v>31571571</v>
      </c>
      <c r="E515" s="24">
        <v>0</v>
      </c>
      <c r="F515" s="23">
        <v>306488896.4075492</v>
      </c>
      <c r="G515" s="26">
        <v>20026011.830705564</v>
      </c>
      <c r="H515" s="26">
        <v>84652079.31367846</v>
      </c>
      <c r="I515" s="26">
        <v>448189211.3177569</v>
      </c>
      <c r="J515" s="26">
        <v>171139868.2826717</v>
      </c>
      <c r="K515" s="26">
        <v>0</v>
      </c>
      <c r="L515" s="24">
        <v>1030496067</v>
      </c>
    </row>
    <row r="516" spans="1:12" ht="12.75">
      <c r="A516" t="s">
        <v>1263</v>
      </c>
      <c r="B516" s="21" t="s">
        <v>221</v>
      </c>
      <c r="C516" s="66" t="s">
        <v>1264</v>
      </c>
      <c r="D516" s="23">
        <v>54778519</v>
      </c>
      <c r="E516" s="24">
        <v>0</v>
      </c>
      <c r="F516" s="23">
        <v>694764203.8886379</v>
      </c>
      <c r="G516" s="26">
        <v>586855063.4222819</v>
      </c>
      <c r="H516" s="26">
        <v>97379233.35260671</v>
      </c>
      <c r="I516" s="26">
        <v>248318998.62985364</v>
      </c>
      <c r="J516" s="26">
        <v>160653357.40984207</v>
      </c>
      <c r="K516" s="26">
        <v>0</v>
      </c>
      <c r="L516" s="24">
        <v>1787970857</v>
      </c>
    </row>
    <row r="517" spans="1:12" ht="12.75">
      <c r="A517" t="s">
        <v>1265</v>
      </c>
      <c r="B517" s="21" t="s">
        <v>221</v>
      </c>
      <c r="C517" s="66" t="s">
        <v>1266</v>
      </c>
      <c r="D517" s="23">
        <v>19628125</v>
      </c>
      <c r="E517" s="24">
        <v>0</v>
      </c>
      <c r="F517" s="23">
        <v>193976165.84358925</v>
      </c>
      <c r="G517" s="26">
        <v>15991467.32268796</v>
      </c>
      <c r="H517" s="26">
        <v>89163433.62718904</v>
      </c>
      <c r="I517" s="26">
        <v>341530941.3018432</v>
      </c>
      <c r="J517" s="26">
        <v>0</v>
      </c>
      <c r="K517" s="26">
        <v>0</v>
      </c>
      <c r="L517" s="24">
        <v>640662008</v>
      </c>
    </row>
    <row r="518" spans="1:12" ht="12.75">
      <c r="A518" t="s">
        <v>1267</v>
      </c>
      <c r="B518" s="21" t="s">
        <v>221</v>
      </c>
      <c r="C518" s="66" t="s">
        <v>1268</v>
      </c>
      <c r="D518" s="23">
        <v>33637627</v>
      </c>
      <c r="E518" s="24">
        <v>0</v>
      </c>
      <c r="F518" s="23">
        <v>391231385.75563824</v>
      </c>
      <c r="G518" s="26">
        <v>37606845.17170349</v>
      </c>
      <c r="H518" s="26">
        <v>103516631.36177288</v>
      </c>
      <c r="I518" s="26">
        <v>565577288.3299695</v>
      </c>
      <c r="J518" s="26">
        <v>0</v>
      </c>
      <c r="K518" s="26">
        <v>0</v>
      </c>
      <c r="L518" s="24">
        <v>1097932151</v>
      </c>
    </row>
    <row r="519" spans="1:12" ht="12.75">
      <c r="A519" t="s">
        <v>1269</v>
      </c>
      <c r="B519" s="21" t="s">
        <v>221</v>
      </c>
      <c r="C519" s="66" t="s">
        <v>1270</v>
      </c>
      <c r="D519" s="23">
        <v>40450302</v>
      </c>
      <c r="E519" s="24">
        <v>0</v>
      </c>
      <c r="F519" s="23">
        <v>428404577.3578311</v>
      </c>
      <c r="G519" s="26">
        <v>316320515.3210287</v>
      </c>
      <c r="H519" s="26">
        <v>44477796.72778195</v>
      </c>
      <c r="I519" s="26">
        <v>370050871.4857736</v>
      </c>
      <c r="J519" s="26">
        <v>161044093.70706022</v>
      </c>
      <c r="K519" s="26">
        <v>0</v>
      </c>
      <c r="L519" s="24">
        <v>1320297855</v>
      </c>
    </row>
    <row r="520" spans="1:12" ht="12.75">
      <c r="A520" t="s">
        <v>1271</v>
      </c>
      <c r="B520" s="21" t="s">
        <v>221</v>
      </c>
      <c r="C520" s="66" t="s">
        <v>233</v>
      </c>
      <c r="D520" s="23">
        <v>22472921</v>
      </c>
      <c r="E520" s="24">
        <v>40266652</v>
      </c>
      <c r="F520" s="23">
        <v>206726822.624391</v>
      </c>
      <c r="G520" s="26">
        <v>15123428.958841747</v>
      </c>
      <c r="H520" s="26">
        <v>7653408.67278491</v>
      </c>
      <c r="I520" s="26">
        <v>504012484.74904233</v>
      </c>
      <c r="J520" s="26">
        <v>0</v>
      </c>
      <c r="K520" s="26">
        <v>0</v>
      </c>
      <c r="L520" s="24">
        <v>733516145</v>
      </c>
    </row>
    <row r="521" spans="1:12" ht="12.75">
      <c r="A521" t="s">
        <v>1272</v>
      </c>
      <c r="B521" s="21" t="s">
        <v>221</v>
      </c>
      <c r="C521" s="66" t="s">
        <v>1273</v>
      </c>
      <c r="D521" s="23">
        <v>20311241</v>
      </c>
      <c r="E521" s="24">
        <v>0</v>
      </c>
      <c r="F521" s="23">
        <v>201104943.17299256</v>
      </c>
      <c r="G521" s="26">
        <v>63293445.20608224</v>
      </c>
      <c r="H521" s="26">
        <v>77120929.56537892</v>
      </c>
      <c r="I521" s="26">
        <v>321439574.86561996</v>
      </c>
      <c r="J521" s="26">
        <v>0</v>
      </c>
      <c r="K521" s="26">
        <v>0</v>
      </c>
      <c r="L521" s="24">
        <v>662958893</v>
      </c>
    </row>
    <row r="522" spans="1:12" ht="12.75">
      <c r="A522" t="s">
        <v>1274</v>
      </c>
      <c r="B522" s="21" t="s">
        <v>221</v>
      </c>
      <c r="C522" s="66" t="s">
        <v>1275</v>
      </c>
      <c r="D522" s="23">
        <v>24619209</v>
      </c>
      <c r="E522" s="24">
        <v>0</v>
      </c>
      <c r="F522" s="23">
        <v>177518089.4813184</v>
      </c>
      <c r="G522" s="26">
        <v>12751605.823825339</v>
      </c>
      <c r="H522" s="26">
        <v>55640036.533297315</v>
      </c>
      <c r="I522" s="26">
        <v>391526316.53128886</v>
      </c>
      <c r="J522" s="26">
        <v>166134923.33433324</v>
      </c>
      <c r="K522" s="26">
        <v>0</v>
      </c>
      <c r="L522" s="24">
        <v>803570972</v>
      </c>
    </row>
    <row r="523" spans="1:12" ht="12.75">
      <c r="A523" t="s">
        <v>1276</v>
      </c>
      <c r="B523" s="21" t="s">
        <v>221</v>
      </c>
      <c r="C523" s="66" t="s">
        <v>1277</v>
      </c>
      <c r="D523" s="23">
        <v>30490055</v>
      </c>
      <c r="E523" s="24">
        <v>0</v>
      </c>
      <c r="F523" s="23">
        <v>209897576.86683342</v>
      </c>
      <c r="G523" s="26">
        <v>7274406.006880226</v>
      </c>
      <c r="H523" s="26">
        <v>34550372.059568934</v>
      </c>
      <c r="I523" s="26">
        <v>584436852.4939433</v>
      </c>
      <c r="J523" s="26">
        <v>159036198.09440315</v>
      </c>
      <c r="K523" s="26">
        <v>0</v>
      </c>
      <c r="L523" s="24">
        <v>995195406</v>
      </c>
    </row>
    <row r="524" spans="1:12" ht="12.75">
      <c r="A524" t="s">
        <v>1278</v>
      </c>
      <c r="B524" s="21" t="s">
        <v>221</v>
      </c>
      <c r="C524" s="66" t="s">
        <v>1279</v>
      </c>
      <c r="D524" s="23">
        <v>36100647</v>
      </c>
      <c r="E524" s="24">
        <v>0</v>
      </c>
      <c r="F524" s="23">
        <v>324631119.5585586</v>
      </c>
      <c r="G524" s="26">
        <v>28449651.72774838</v>
      </c>
      <c r="H524" s="26">
        <v>117503052.32290058</v>
      </c>
      <c r="I524" s="26">
        <v>545664604.6137422</v>
      </c>
      <c r="J524" s="26">
        <v>162076693.78496036</v>
      </c>
      <c r="K524" s="26">
        <v>0</v>
      </c>
      <c r="L524" s="24">
        <v>1178325122</v>
      </c>
    </row>
    <row r="525" spans="1:12" ht="12.75">
      <c r="A525" t="s">
        <v>1280</v>
      </c>
      <c r="B525" s="21" t="s">
        <v>221</v>
      </c>
      <c r="C525" s="66" t="s">
        <v>1281</v>
      </c>
      <c r="D525" s="23">
        <v>19744965</v>
      </c>
      <c r="E525" s="24">
        <v>0</v>
      </c>
      <c r="F525" s="23">
        <v>175359217.39942402</v>
      </c>
      <c r="G525" s="26">
        <v>15160106.636187362</v>
      </c>
      <c r="H525" s="26">
        <v>56312460.61796692</v>
      </c>
      <c r="I525" s="26">
        <v>397643868.6616254</v>
      </c>
      <c r="J525" s="26">
        <v>0</v>
      </c>
      <c r="K525" s="26">
        <v>0</v>
      </c>
      <c r="L525" s="24">
        <v>644475653</v>
      </c>
    </row>
    <row r="526" spans="1:12" ht="12.75">
      <c r="A526" t="s">
        <v>1282</v>
      </c>
      <c r="B526" s="21" t="s">
        <v>221</v>
      </c>
      <c r="C526" s="66" t="s">
        <v>1283</v>
      </c>
      <c r="D526" s="23">
        <v>53795421</v>
      </c>
      <c r="E526" s="24">
        <v>0</v>
      </c>
      <c r="F526" s="23">
        <v>385072475.94226146</v>
      </c>
      <c r="G526" s="26">
        <v>192680064.98896194</v>
      </c>
      <c r="H526" s="26">
        <v>224699677.31168345</v>
      </c>
      <c r="I526" s="26">
        <v>329396766.0193118</v>
      </c>
      <c r="J526" s="26">
        <v>170970345.32887152</v>
      </c>
      <c r="K526" s="26">
        <v>453063204.0401075</v>
      </c>
      <c r="L526" s="24">
        <v>1755882534</v>
      </c>
    </row>
    <row r="527" spans="1:12" ht="12.75">
      <c r="A527" t="s">
        <v>1284</v>
      </c>
      <c r="B527" s="21" t="s">
        <v>221</v>
      </c>
      <c r="C527" s="66" t="s">
        <v>1285</v>
      </c>
      <c r="D527" s="23">
        <v>28419680</v>
      </c>
      <c r="E527" s="24">
        <v>0</v>
      </c>
      <c r="F527" s="23">
        <v>256260747.17834178</v>
      </c>
      <c r="G527" s="26">
        <v>9291678.260889027</v>
      </c>
      <c r="H527" s="26">
        <v>65078425.5035688</v>
      </c>
      <c r="I527" s="26">
        <v>596987509.2978146</v>
      </c>
      <c r="J527" s="26">
        <v>0</v>
      </c>
      <c r="K527" s="26">
        <v>0</v>
      </c>
      <c r="L527" s="24">
        <v>927618360</v>
      </c>
    </row>
    <row r="528" spans="1:12" ht="12.75">
      <c r="A528" t="s">
        <v>1286</v>
      </c>
      <c r="B528" s="21" t="s">
        <v>221</v>
      </c>
      <c r="C528" s="66" t="s">
        <v>1287</v>
      </c>
      <c r="D528" s="23">
        <v>19877261</v>
      </c>
      <c r="E528" s="24">
        <v>0</v>
      </c>
      <c r="F528" s="23">
        <v>194817546.73846728</v>
      </c>
      <c r="G528" s="26">
        <v>15392398.592709586</v>
      </c>
      <c r="H528" s="26">
        <v>54979838.341076255</v>
      </c>
      <c r="I528" s="26">
        <v>383604000.95208293</v>
      </c>
      <c r="J528" s="26">
        <v>0</v>
      </c>
      <c r="K528" s="26">
        <v>0</v>
      </c>
      <c r="L528" s="24">
        <v>648793785</v>
      </c>
    </row>
    <row r="529" spans="1:12" ht="12.75">
      <c r="A529" t="s">
        <v>1288</v>
      </c>
      <c r="B529" s="21" t="s">
        <v>221</v>
      </c>
      <c r="C529" s="66" t="s">
        <v>1289</v>
      </c>
      <c r="D529" s="23">
        <v>26126677</v>
      </c>
      <c r="E529" s="24">
        <v>0</v>
      </c>
      <c r="F529" s="23">
        <v>211394691.59159017</v>
      </c>
      <c r="G529" s="26">
        <v>23449261.716296256</v>
      </c>
      <c r="H529" s="26">
        <v>74700202.86056836</v>
      </c>
      <c r="I529" s="26">
        <v>543230589.6728526</v>
      </c>
      <c r="J529" s="26">
        <v>0</v>
      </c>
      <c r="K529" s="26">
        <v>0</v>
      </c>
      <c r="L529" s="24">
        <v>852774746</v>
      </c>
    </row>
    <row r="530" spans="1:12" ht="12.75">
      <c r="A530" t="s">
        <v>1290</v>
      </c>
      <c r="B530" s="21" t="s">
        <v>221</v>
      </c>
      <c r="C530" s="66" t="s">
        <v>1291</v>
      </c>
      <c r="D530" s="23">
        <v>36043787</v>
      </c>
      <c r="E530" s="24">
        <v>0</v>
      </c>
      <c r="F530" s="23">
        <v>216139962.27624896</v>
      </c>
      <c r="G530" s="26">
        <v>36836613.94744559</v>
      </c>
      <c r="H530" s="26">
        <v>106952107.13981213</v>
      </c>
      <c r="I530" s="26">
        <v>339544746.120091</v>
      </c>
      <c r="J530" s="26">
        <v>160607652.5576054</v>
      </c>
      <c r="K530" s="26">
        <v>316388119.87051827</v>
      </c>
      <c r="L530" s="24">
        <v>1176469202</v>
      </c>
    </row>
    <row r="531" spans="1:12" ht="12.75">
      <c r="A531" t="s">
        <v>1292</v>
      </c>
      <c r="B531" s="21" t="s">
        <v>221</v>
      </c>
      <c r="C531" s="66" t="s">
        <v>1293</v>
      </c>
      <c r="D531" s="23">
        <v>27037377</v>
      </c>
      <c r="E531" s="24">
        <v>117444403</v>
      </c>
      <c r="F531" s="23">
        <v>357821573.7226776</v>
      </c>
      <c r="G531" s="26">
        <v>117270760.36637837</v>
      </c>
      <c r="H531" s="26">
        <v>54882031.20148795</v>
      </c>
      <c r="I531" s="26">
        <v>352525613.07900274</v>
      </c>
      <c r="J531" s="26">
        <v>0</v>
      </c>
      <c r="K531" s="26">
        <v>0</v>
      </c>
      <c r="L531" s="24">
        <v>882499978</v>
      </c>
    </row>
    <row r="532" spans="1:12" ht="12.75">
      <c r="A532" t="s">
        <v>1294</v>
      </c>
      <c r="B532" s="21" t="s">
        <v>221</v>
      </c>
      <c r="C532" s="66" t="s">
        <v>1295</v>
      </c>
      <c r="D532" s="23">
        <v>62719781</v>
      </c>
      <c r="E532" s="24">
        <v>0</v>
      </c>
      <c r="F532" s="23">
        <v>194620690.9786156</v>
      </c>
      <c r="G532" s="26">
        <v>7127695.297497768</v>
      </c>
      <c r="H532" s="26">
        <v>33951303.32959057</v>
      </c>
      <c r="I532" s="26">
        <v>530700628.9522132</v>
      </c>
      <c r="J532" s="26">
        <v>0</v>
      </c>
      <c r="K532" s="26">
        <v>1280773337.0849693</v>
      </c>
      <c r="L532" s="24">
        <v>2047173656</v>
      </c>
    </row>
    <row r="533" spans="1:12" ht="12.75">
      <c r="A533" t="s">
        <v>1296</v>
      </c>
      <c r="B533" s="21" t="s">
        <v>221</v>
      </c>
      <c r="C533" s="66" t="s">
        <v>1297</v>
      </c>
      <c r="D533" s="23">
        <v>30227431</v>
      </c>
      <c r="E533" s="24">
        <v>0</v>
      </c>
      <c r="F533" s="23">
        <v>244634980.9132592</v>
      </c>
      <c r="G533" s="26">
        <v>8313606.865005972</v>
      </c>
      <c r="H533" s="26">
        <v>67706992.38000453</v>
      </c>
      <c r="I533" s="26">
        <v>508016132.0351403</v>
      </c>
      <c r="J533" s="26">
        <v>157951639.76408955</v>
      </c>
      <c r="K533" s="26">
        <v>0</v>
      </c>
      <c r="L533" s="24">
        <v>986623352</v>
      </c>
    </row>
    <row r="534" spans="1:12" ht="12.75">
      <c r="A534" t="s">
        <v>1298</v>
      </c>
      <c r="B534" s="21" t="s">
        <v>221</v>
      </c>
      <c r="C534" s="66" t="s">
        <v>1299</v>
      </c>
      <c r="D534" s="23">
        <v>29479779</v>
      </c>
      <c r="E534" s="24">
        <v>0</v>
      </c>
      <c r="F534" s="23">
        <v>218940890.3381789</v>
      </c>
      <c r="G534" s="26">
        <v>15979241.43023942</v>
      </c>
      <c r="H534" s="26">
        <v>64051450.5378916</v>
      </c>
      <c r="I534" s="26">
        <v>489487806.6088121</v>
      </c>
      <c r="J534" s="26">
        <v>173760592.24886698</v>
      </c>
      <c r="K534" s="26">
        <v>0</v>
      </c>
      <c r="L534" s="24">
        <v>962219981</v>
      </c>
    </row>
    <row r="535" spans="1:12" ht="12.75">
      <c r="A535" t="s">
        <v>1300</v>
      </c>
      <c r="B535" s="21" t="s">
        <v>221</v>
      </c>
      <c r="C535" s="66" t="s">
        <v>1301</v>
      </c>
      <c r="D535" s="23">
        <v>45871479</v>
      </c>
      <c r="E535" s="24">
        <v>0</v>
      </c>
      <c r="F535" s="23">
        <v>287656368.4803379</v>
      </c>
      <c r="G535" s="26">
        <v>20258303.78722779</v>
      </c>
      <c r="H535" s="26">
        <v>157921852.75776783</v>
      </c>
      <c r="I535" s="26">
        <v>507729018.87756747</v>
      </c>
      <c r="J535" s="26">
        <v>157567570.49436426</v>
      </c>
      <c r="K535" s="26">
        <v>366111954.5380625</v>
      </c>
      <c r="L535" s="24">
        <v>1497245069</v>
      </c>
    </row>
    <row r="536" spans="1:12" ht="12.75">
      <c r="A536" t="s">
        <v>1302</v>
      </c>
      <c r="B536" s="21" t="s">
        <v>221</v>
      </c>
      <c r="C536" s="66" t="s">
        <v>1303</v>
      </c>
      <c r="D536" s="23">
        <v>30382620</v>
      </c>
      <c r="E536" s="24">
        <v>0</v>
      </c>
      <c r="F536" s="23">
        <v>264408799.09326106</v>
      </c>
      <c r="G536" s="26">
        <v>48328952.84907149</v>
      </c>
      <c r="H536" s="26">
        <v>58672057.86053479</v>
      </c>
      <c r="I536" s="26">
        <v>461323867.7884902</v>
      </c>
      <c r="J536" s="26">
        <v>158955048.0909001</v>
      </c>
      <c r="K536" s="26">
        <v>0</v>
      </c>
      <c r="L536" s="24">
        <v>991688726</v>
      </c>
    </row>
    <row r="537" spans="1:12" ht="12.75">
      <c r="A537" t="s">
        <v>1304</v>
      </c>
      <c r="B537" s="21" t="s">
        <v>221</v>
      </c>
      <c r="C537" s="66" t="s">
        <v>1305</v>
      </c>
      <c r="D537" s="23">
        <v>60141727</v>
      </c>
      <c r="E537" s="24">
        <v>10066663</v>
      </c>
      <c r="F537" s="23">
        <v>344222857.3844217</v>
      </c>
      <c r="G537" s="26">
        <v>31102670.38908117</v>
      </c>
      <c r="H537" s="26">
        <v>66838954.01615831</v>
      </c>
      <c r="I537" s="26">
        <v>467054056.3912063</v>
      </c>
      <c r="J537" s="26">
        <v>161358077.56359306</v>
      </c>
      <c r="K537" s="26">
        <v>892449337.4395196</v>
      </c>
      <c r="L537" s="24">
        <v>1963025953</v>
      </c>
    </row>
    <row r="538" spans="1:12" ht="12.75">
      <c r="A538" t="s">
        <v>1306</v>
      </c>
      <c r="B538" s="21" t="s">
        <v>221</v>
      </c>
      <c r="C538" s="66" t="s">
        <v>1307</v>
      </c>
      <c r="D538" s="23">
        <v>52049192</v>
      </c>
      <c r="E538" s="24">
        <v>0</v>
      </c>
      <c r="F538" s="23">
        <v>226721818.56740767</v>
      </c>
      <c r="G538" s="26">
        <v>16663891.40735756</v>
      </c>
      <c r="H538" s="26">
        <v>161675201.73946908</v>
      </c>
      <c r="I538" s="26">
        <v>288158363.99669814</v>
      </c>
      <c r="J538" s="26">
        <v>160499933.48520797</v>
      </c>
      <c r="K538" s="26">
        <v>845166417.4630797</v>
      </c>
      <c r="L538" s="24">
        <v>1698885627</v>
      </c>
    </row>
    <row r="539" spans="1:12" ht="12.75">
      <c r="A539" t="s">
        <v>1308</v>
      </c>
      <c r="B539" s="21" t="s">
        <v>221</v>
      </c>
      <c r="C539" s="66" t="s">
        <v>1309</v>
      </c>
      <c r="D539" s="23">
        <v>46870031</v>
      </c>
      <c r="E539" s="24">
        <v>0</v>
      </c>
      <c r="F539" s="23">
        <v>370047902.84589064</v>
      </c>
      <c r="G539" s="26">
        <v>87170613.15807733</v>
      </c>
      <c r="H539" s="26">
        <v>224540740.7098525</v>
      </c>
      <c r="I539" s="26">
        <v>390390263.9198389</v>
      </c>
      <c r="J539" s="26">
        <v>165501175.7723338</v>
      </c>
      <c r="K539" s="26">
        <v>292187120.60722595</v>
      </c>
      <c r="L539" s="24">
        <v>1529837817</v>
      </c>
    </row>
    <row r="540" spans="1:12" ht="12.75">
      <c r="A540" t="s">
        <v>1310</v>
      </c>
      <c r="B540" s="21" t="s">
        <v>221</v>
      </c>
      <c r="C540" s="66" t="s">
        <v>1311</v>
      </c>
      <c r="D540" s="23">
        <v>28715918</v>
      </c>
      <c r="E540" s="24">
        <v>0</v>
      </c>
      <c r="F540" s="23">
        <v>232184222.68459505</v>
      </c>
      <c r="G540" s="26">
        <v>8215799.725417667</v>
      </c>
      <c r="H540" s="26">
        <v>51312070.6065148</v>
      </c>
      <c r="I540" s="26">
        <v>485391542.3080058</v>
      </c>
      <c r="J540" s="26">
        <v>160183927.03889424</v>
      </c>
      <c r="K540" s="26">
        <v>0</v>
      </c>
      <c r="L540" s="24">
        <v>937287562</v>
      </c>
    </row>
    <row r="541" spans="1:12" ht="12.75">
      <c r="A541" t="s">
        <v>1312</v>
      </c>
      <c r="B541" s="21" t="s">
        <v>221</v>
      </c>
      <c r="C541" s="66" t="s">
        <v>444</v>
      </c>
      <c r="D541" s="23">
        <v>22444755</v>
      </c>
      <c r="E541" s="24">
        <v>0</v>
      </c>
      <c r="F541" s="23">
        <v>192001272.08296072</v>
      </c>
      <c r="G541" s="26">
        <v>33009909.611053128</v>
      </c>
      <c r="H541" s="26">
        <v>56984884.70263652</v>
      </c>
      <c r="I541" s="26">
        <v>290456059.99114686</v>
      </c>
      <c r="J541" s="26">
        <v>160144677.97596297</v>
      </c>
      <c r="K541" s="26">
        <v>0</v>
      </c>
      <c r="L541" s="24">
        <v>732596804</v>
      </c>
    </row>
    <row r="542" spans="1:12" ht="12.75">
      <c r="A542" t="s">
        <v>1313</v>
      </c>
      <c r="B542" s="21" t="s">
        <v>221</v>
      </c>
      <c r="C542" s="66" t="s">
        <v>1314</v>
      </c>
      <c r="D542" s="23">
        <v>29975370</v>
      </c>
      <c r="E542" s="24">
        <v>60399979</v>
      </c>
      <c r="F542" s="23">
        <v>328416124.53207123</v>
      </c>
      <c r="G542" s="26">
        <v>40846706.67056611</v>
      </c>
      <c r="H542" s="26">
        <v>91510804.97730838</v>
      </c>
      <c r="I542" s="26">
        <v>356488614.03661144</v>
      </c>
      <c r="J542" s="26">
        <v>161133818.5323668</v>
      </c>
      <c r="K542" s="26">
        <v>0</v>
      </c>
      <c r="L542" s="24">
        <v>978396069</v>
      </c>
    </row>
    <row r="543" spans="1:12" ht="12.75">
      <c r="A543" t="s">
        <v>1315</v>
      </c>
      <c r="B543" s="21" t="s">
        <v>221</v>
      </c>
      <c r="C543" s="66" t="s">
        <v>1316</v>
      </c>
      <c r="D543" s="23">
        <v>33806249</v>
      </c>
      <c r="E543" s="24">
        <v>0</v>
      </c>
      <c r="F543" s="23">
        <v>185801175.01828128</v>
      </c>
      <c r="G543" s="26">
        <v>34049110.46917887</v>
      </c>
      <c r="H543" s="26">
        <v>110045257.92929228</v>
      </c>
      <c r="I543" s="26">
        <v>361340221.5721881</v>
      </c>
      <c r="J543" s="26">
        <v>158752433.00434923</v>
      </c>
      <c r="K543" s="26">
        <v>253447756.34161147</v>
      </c>
      <c r="L543" s="24">
        <v>1103435954</v>
      </c>
    </row>
    <row r="544" spans="1:12" ht="12.75">
      <c r="A544" t="s">
        <v>1317</v>
      </c>
      <c r="B544" s="21" t="s">
        <v>221</v>
      </c>
      <c r="C544" s="66" t="s">
        <v>1318</v>
      </c>
      <c r="D544" s="23">
        <v>18251768</v>
      </c>
      <c r="E544" s="24">
        <v>0</v>
      </c>
      <c r="F544" s="23">
        <v>191617162.00366136</v>
      </c>
      <c r="G544" s="26">
        <v>21994380.514920212</v>
      </c>
      <c r="H544" s="26">
        <v>62486536.304478705</v>
      </c>
      <c r="I544" s="26">
        <v>161461395.78162643</v>
      </c>
      <c r="J544" s="26">
        <v>158178247.2913852</v>
      </c>
      <c r="K544" s="26">
        <v>0</v>
      </c>
      <c r="L544" s="24">
        <v>595737722</v>
      </c>
    </row>
    <row r="545" spans="1:12" ht="12.75">
      <c r="A545" t="s">
        <v>1319</v>
      </c>
      <c r="B545" s="21" t="s">
        <v>221</v>
      </c>
      <c r="C545" s="66" t="s">
        <v>1320</v>
      </c>
      <c r="D545" s="23">
        <v>66775307</v>
      </c>
      <c r="E545" s="24">
        <v>0</v>
      </c>
      <c r="F545" s="23">
        <v>387966641.31369966</v>
      </c>
      <c r="G545" s="26">
        <v>267319138.38728762</v>
      </c>
      <c r="H545" s="26">
        <v>128396322.49454811</v>
      </c>
      <c r="I545" s="26">
        <v>249721524.97404864</v>
      </c>
      <c r="J545" s="26">
        <v>164659356.2114845</v>
      </c>
      <c r="K545" s="26">
        <v>981483047.5597694</v>
      </c>
      <c r="L545" s="24">
        <v>2179546031</v>
      </c>
    </row>
    <row r="546" spans="1:12" ht="12.75">
      <c r="A546" t="s">
        <v>1321</v>
      </c>
      <c r="B546" s="21" t="s">
        <v>221</v>
      </c>
      <c r="C546" s="66" t="s">
        <v>1322</v>
      </c>
      <c r="D546" s="23">
        <v>61859406</v>
      </c>
      <c r="E546" s="24">
        <v>0</v>
      </c>
      <c r="F546" s="23">
        <v>350520989.61660105</v>
      </c>
      <c r="G546" s="26">
        <v>92696716.54481658</v>
      </c>
      <c r="H546" s="26">
        <v>262477684.97766647</v>
      </c>
      <c r="I546" s="26">
        <v>366480828.23600566</v>
      </c>
      <c r="J546" s="26">
        <v>161474907.73413303</v>
      </c>
      <c r="K546" s="26">
        <v>785439868.4898541</v>
      </c>
      <c r="L546" s="24">
        <v>2019090996</v>
      </c>
    </row>
    <row r="547" spans="1:12" ht="12.75">
      <c r="A547" t="s">
        <v>1323</v>
      </c>
      <c r="B547" s="21" t="s">
        <v>221</v>
      </c>
      <c r="C547" s="66" t="s">
        <v>1324</v>
      </c>
      <c r="D547" s="23">
        <v>55851650</v>
      </c>
      <c r="E547" s="24">
        <v>0</v>
      </c>
      <c r="F547" s="23">
        <v>184167716.872522</v>
      </c>
      <c r="G547" s="26">
        <v>56349138.29531254</v>
      </c>
      <c r="H547" s="26">
        <v>69944330.698087</v>
      </c>
      <c r="I547" s="26">
        <v>261113478.29280132</v>
      </c>
      <c r="J547" s="26">
        <v>160297927.58599743</v>
      </c>
      <c r="K547" s="26">
        <v>1091125251.119041</v>
      </c>
      <c r="L547" s="24">
        <v>1822997843</v>
      </c>
    </row>
    <row r="548" spans="1:12" ht="12.75">
      <c r="A548" t="s">
        <v>1325</v>
      </c>
      <c r="B548" s="21" t="s">
        <v>221</v>
      </c>
      <c r="C548" s="66" t="s">
        <v>1326</v>
      </c>
      <c r="D548" s="23">
        <v>212285395</v>
      </c>
      <c r="E548" s="24">
        <v>0</v>
      </c>
      <c r="F548" s="23">
        <v>2717786732.226304</v>
      </c>
      <c r="G548" s="26">
        <v>3645003122.82228</v>
      </c>
      <c r="H548" s="26">
        <v>68232705.75529166</v>
      </c>
      <c r="I548" s="26">
        <v>254093971.39016572</v>
      </c>
      <c r="J548" s="26">
        <v>0</v>
      </c>
      <c r="K548" s="26">
        <v>243878755.81064436</v>
      </c>
      <c r="L548" s="24">
        <v>6928995288</v>
      </c>
    </row>
    <row r="549" spans="1:12" ht="12.75">
      <c r="A549" t="s">
        <v>1327</v>
      </c>
      <c r="B549" s="21" t="s">
        <v>221</v>
      </c>
      <c r="C549" s="66" t="s">
        <v>1328</v>
      </c>
      <c r="D549" s="23">
        <v>46184555</v>
      </c>
      <c r="E549" s="24">
        <v>0</v>
      </c>
      <c r="F549" s="23">
        <v>336533125.75152755</v>
      </c>
      <c r="G549" s="26">
        <v>97122489.61118743</v>
      </c>
      <c r="H549" s="26">
        <v>93882628.11232479</v>
      </c>
      <c r="I549" s="26">
        <v>177884948.5441786</v>
      </c>
      <c r="J549" s="26">
        <v>157926814.00819102</v>
      </c>
      <c r="K549" s="26">
        <v>644113853.2515024</v>
      </c>
      <c r="L549" s="24">
        <v>1507463859</v>
      </c>
    </row>
    <row r="550" spans="1:12" ht="12.75">
      <c r="A550" t="s">
        <v>1329</v>
      </c>
      <c r="B550" s="21" t="s">
        <v>221</v>
      </c>
      <c r="C550" s="66" t="s">
        <v>1330</v>
      </c>
      <c r="D550" s="23">
        <v>24224167</v>
      </c>
      <c r="E550" s="24">
        <v>0</v>
      </c>
      <c r="F550" s="23">
        <v>199474019.20907292</v>
      </c>
      <c r="G550" s="26">
        <v>47583173.40971065</v>
      </c>
      <c r="H550" s="26">
        <v>132443092.89501426</v>
      </c>
      <c r="I550" s="26">
        <v>253635265.97443798</v>
      </c>
      <c r="J550" s="26">
        <v>157541265.67591864</v>
      </c>
      <c r="K550" s="26">
        <v>0</v>
      </c>
      <c r="L550" s="24">
        <v>790676817</v>
      </c>
    </row>
    <row r="551" spans="1:12" ht="12.75">
      <c r="A551" t="s">
        <v>1331</v>
      </c>
      <c r="B551" s="21" t="s">
        <v>221</v>
      </c>
      <c r="C551" s="66" t="s">
        <v>1332</v>
      </c>
      <c r="D551" s="23">
        <v>20841532</v>
      </c>
      <c r="E551" s="24">
        <v>0</v>
      </c>
      <c r="F551" s="23">
        <v>223953116.63680634</v>
      </c>
      <c r="G551" s="26">
        <v>55481099.931466326</v>
      </c>
      <c r="H551" s="26">
        <v>124826361.89957497</v>
      </c>
      <c r="I551" s="26">
        <v>276007013.4132596</v>
      </c>
      <c r="J551" s="26">
        <v>0</v>
      </c>
      <c r="K551" s="26">
        <v>0</v>
      </c>
      <c r="L551" s="24">
        <v>680267592</v>
      </c>
    </row>
    <row r="552" spans="1:12" ht="12.75">
      <c r="A552" t="s">
        <v>1333</v>
      </c>
      <c r="B552" s="21" t="s">
        <v>221</v>
      </c>
      <c r="C552" s="66" t="s">
        <v>1334</v>
      </c>
      <c r="D552" s="23">
        <v>34757341</v>
      </c>
      <c r="E552" s="24">
        <v>0</v>
      </c>
      <c r="F552" s="23">
        <v>224239408.25116885</v>
      </c>
      <c r="G552" s="26">
        <v>22300027.826133665</v>
      </c>
      <c r="H552" s="26">
        <v>64454904.98869336</v>
      </c>
      <c r="I552" s="26">
        <v>330122054.5549173</v>
      </c>
      <c r="J552" s="26">
        <v>161696158.96400252</v>
      </c>
      <c r="K552" s="26">
        <v>331667039.2522974</v>
      </c>
      <c r="L552" s="24">
        <v>1134479594</v>
      </c>
    </row>
    <row r="553" spans="1:12" ht="12.75">
      <c r="A553" t="s">
        <v>1335</v>
      </c>
      <c r="B553" s="21" t="s">
        <v>221</v>
      </c>
      <c r="C553" s="66" t="s">
        <v>1336</v>
      </c>
      <c r="D553" s="23">
        <v>25859110</v>
      </c>
      <c r="E553" s="24">
        <v>0</v>
      </c>
      <c r="F553" s="23">
        <v>228651179.9625482</v>
      </c>
      <c r="G553" s="26">
        <v>18827874.37074882</v>
      </c>
      <c r="H553" s="26">
        <v>60457038.15802137</v>
      </c>
      <c r="I553" s="26">
        <v>372563919.5409347</v>
      </c>
      <c r="J553" s="26">
        <v>163541334.7079535</v>
      </c>
      <c r="K553" s="26">
        <v>0</v>
      </c>
      <c r="L553" s="24">
        <v>844041347</v>
      </c>
    </row>
    <row r="554" spans="1:12" ht="12.75">
      <c r="A554" t="s">
        <v>1337</v>
      </c>
      <c r="B554" s="21" t="s">
        <v>221</v>
      </c>
      <c r="C554" s="66" t="s">
        <v>1338</v>
      </c>
      <c r="D554" s="23">
        <v>24970647</v>
      </c>
      <c r="E554" s="24">
        <v>0</v>
      </c>
      <c r="F554" s="23">
        <v>175188411.14218256</v>
      </c>
      <c r="G554" s="26">
        <v>15465753.947400816</v>
      </c>
      <c r="H554" s="26">
        <v>43646436.04128136</v>
      </c>
      <c r="I554" s="26">
        <v>419579344.54394436</v>
      </c>
      <c r="J554" s="26">
        <v>161161983.4505454</v>
      </c>
      <c r="K554" s="26">
        <v>0</v>
      </c>
      <c r="L554" s="24">
        <v>815041929</v>
      </c>
    </row>
    <row r="555" spans="1:12" ht="12.75">
      <c r="A555" t="s">
        <v>1339</v>
      </c>
      <c r="B555" s="21" t="s">
        <v>221</v>
      </c>
      <c r="C555" s="66" t="s">
        <v>1340</v>
      </c>
      <c r="D555" s="23">
        <v>23018574</v>
      </c>
      <c r="E555" s="24">
        <v>0</v>
      </c>
      <c r="F555" s="23">
        <v>235117132.06231764</v>
      </c>
      <c r="G555" s="26">
        <v>48512341.23579956</v>
      </c>
      <c r="H555" s="26">
        <v>104568058.11234717</v>
      </c>
      <c r="I555" s="26">
        <v>196510110.29838425</v>
      </c>
      <c r="J555" s="26">
        <v>166618629.32471454</v>
      </c>
      <c r="K555" s="26">
        <v>0</v>
      </c>
      <c r="L555" s="24">
        <v>751326271</v>
      </c>
    </row>
    <row r="556" spans="1:12" ht="12.75">
      <c r="A556" t="s">
        <v>1341</v>
      </c>
      <c r="B556" s="21" t="s">
        <v>221</v>
      </c>
      <c r="C556" s="66" t="s">
        <v>1342</v>
      </c>
      <c r="D556" s="23">
        <v>21589719</v>
      </c>
      <c r="E556" s="24">
        <v>0</v>
      </c>
      <c r="F556" s="23">
        <v>205605377.48110512</v>
      </c>
      <c r="G556" s="26">
        <v>9964102.345558628</v>
      </c>
      <c r="H556" s="26">
        <v>79786174.11916026</v>
      </c>
      <c r="I556" s="26">
        <v>409332779.87267363</v>
      </c>
      <c r="J556" s="26">
        <v>0</v>
      </c>
      <c r="K556" s="26">
        <v>0</v>
      </c>
      <c r="L556" s="24">
        <v>704688434</v>
      </c>
    </row>
    <row r="557" spans="1:12" ht="12.75">
      <c r="A557" t="s">
        <v>1343</v>
      </c>
      <c r="B557" s="21" t="s">
        <v>221</v>
      </c>
      <c r="C557" s="66" t="s">
        <v>1344</v>
      </c>
      <c r="D557" s="23">
        <v>23700616</v>
      </c>
      <c r="E557" s="24">
        <v>0</v>
      </c>
      <c r="F557" s="23">
        <v>176107880.5349505</v>
      </c>
      <c r="G557" s="26">
        <v>7592279.210542219</v>
      </c>
      <c r="H557" s="26">
        <v>72096087.76902974</v>
      </c>
      <c r="I557" s="26">
        <v>356278201.00509614</v>
      </c>
      <c r="J557" s="26">
        <v>161513657.7288765</v>
      </c>
      <c r="K557" s="26">
        <v>0</v>
      </c>
      <c r="L557" s="24">
        <v>773588106</v>
      </c>
    </row>
    <row r="558" spans="1:12" ht="12.75">
      <c r="A558" t="s">
        <v>1345</v>
      </c>
      <c r="B558" s="21" t="s">
        <v>221</v>
      </c>
      <c r="C558" s="66" t="s">
        <v>1346</v>
      </c>
      <c r="D558" s="23">
        <v>47421541</v>
      </c>
      <c r="E558" s="24">
        <v>0</v>
      </c>
      <c r="F558" s="23">
        <v>313775686.1493053</v>
      </c>
      <c r="G558" s="26">
        <v>43035141.418854445</v>
      </c>
      <c r="H558" s="26">
        <v>209405085.8585622</v>
      </c>
      <c r="I558" s="26">
        <v>187153898.40289196</v>
      </c>
      <c r="J558" s="26">
        <v>161992996.80383614</v>
      </c>
      <c r="K558" s="26">
        <v>632476292.9120209</v>
      </c>
      <c r="L558" s="24">
        <v>1547839102</v>
      </c>
    </row>
    <row r="559" spans="1:12" ht="12.75">
      <c r="A559" t="s">
        <v>1347</v>
      </c>
      <c r="B559" s="21" t="s">
        <v>221</v>
      </c>
      <c r="C559" s="66" t="s">
        <v>1348</v>
      </c>
      <c r="D559" s="23">
        <v>28000001</v>
      </c>
      <c r="E559" s="24">
        <v>0</v>
      </c>
      <c r="F559" s="23">
        <v>255026623.4880002</v>
      </c>
      <c r="G559" s="26">
        <v>11223369.267758064</v>
      </c>
      <c r="H559" s="26">
        <v>80886504.43952869</v>
      </c>
      <c r="I559" s="26">
        <v>404048920.6021206</v>
      </c>
      <c r="J559" s="26">
        <v>162734611.42042387</v>
      </c>
      <c r="K559" s="26">
        <v>0</v>
      </c>
      <c r="L559" s="24">
        <v>913920029</v>
      </c>
    </row>
    <row r="560" spans="1:12" ht="12.75">
      <c r="A560" t="s">
        <v>1349</v>
      </c>
      <c r="B560" s="21" t="s">
        <v>221</v>
      </c>
      <c r="C560" s="66" t="s">
        <v>1350</v>
      </c>
      <c r="D560" s="23">
        <v>20624240</v>
      </c>
      <c r="E560" s="24">
        <v>0</v>
      </c>
      <c r="F560" s="23">
        <v>180433059.6495081</v>
      </c>
      <c r="G560" s="26">
        <v>10673204.107573843</v>
      </c>
      <c r="H560" s="26">
        <v>45859322.574466765</v>
      </c>
      <c r="I560" s="26">
        <v>436209616.68243355</v>
      </c>
      <c r="J560" s="26">
        <v>0</v>
      </c>
      <c r="K560" s="26">
        <v>0</v>
      </c>
      <c r="L560" s="24">
        <v>673175203</v>
      </c>
    </row>
    <row r="561" spans="1:12" ht="12.75">
      <c r="A561" t="s">
        <v>1351</v>
      </c>
      <c r="B561" s="21" t="s">
        <v>221</v>
      </c>
      <c r="C561" s="66" t="s">
        <v>1352</v>
      </c>
      <c r="D561" s="23">
        <v>27534365</v>
      </c>
      <c r="E561" s="24">
        <v>0</v>
      </c>
      <c r="F561" s="23">
        <v>303450077.5568934</v>
      </c>
      <c r="G561" s="26">
        <v>122222246.80803633</v>
      </c>
      <c r="H561" s="26">
        <v>91767548.7187277</v>
      </c>
      <c r="I561" s="26">
        <v>381281800.8509416</v>
      </c>
      <c r="J561" s="26">
        <v>0</v>
      </c>
      <c r="K561" s="26">
        <v>0</v>
      </c>
      <c r="L561" s="24">
        <v>898721674</v>
      </c>
    </row>
    <row r="562" spans="1:12" ht="12.75">
      <c r="A562" t="s">
        <v>1353</v>
      </c>
      <c r="B562" s="21" t="s">
        <v>221</v>
      </c>
      <c r="C562" s="66" t="s">
        <v>1354</v>
      </c>
      <c r="D562" s="23">
        <v>85872792</v>
      </c>
      <c r="E562" s="24">
        <v>0</v>
      </c>
      <c r="F562" s="23">
        <v>289699664.24685025</v>
      </c>
      <c r="G562" s="26">
        <v>69675361.06421918</v>
      </c>
      <c r="H562" s="26">
        <v>119544776.36180647</v>
      </c>
      <c r="I562" s="26">
        <v>259070493.9719403</v>
      </c>
      <c r="J562" s="26">
        <v>162413424.46791995</v>
      </c>
      <c r="K562" s="26">
        <v>1902484213.5299575</v>
      </c>
      <c r="L562" s="24">
        <v>2802887934</v>
      </c>
    </row>
    <row r="563" spans="1:12" ht="12.75">
      <c r="A563" t="s">
        <v>1355</v>
      </c>
      <c r="B563" s="21" t="s">
        <v>221</v>
      </c>
      <c r="C563" s="66" t="s">
        <v>1356</v>
      </c>
      <c r="D563" s="23">
        <v>35164228</v>
      </c>
      <c r="E563" s="24">
        <v>0</v>
      </c>
      <c r="F563" s="23">
        <v>257206107.590876</v>
      </c>
      <c r="G563" s="26">
        <v>12250344.23343527</v>
      </c>
      <c r="H563" s="26">
        <v>86339252.47157674</v>
      </c>
      <c r="I563" s="26">
        <v>564775983.669786</v>
      </c>
      <c r="J563" s="26">
        <v>0</v>
      </c>
      <c r="K563" s="26">
        <v>227188728.67645714</v>
      </c>
      <c r="L563" s="24">
        <v>1147760417</v>
      </c>
    </row>
    <row r="564" spans="1:12" ht="12.75">
      <c r="A564" t="s">
        <v>1357</v>
      </c>
      <c r="B564" s="21" t="s">
        <v>221</v>
      </c>
      <c r="C564" s="66" t="s">
        <v>1358</v>
      </c>
      <c r="D564" s="23">
        <v>88971309</v>
      </c>
      <c r="E564" s="24">
        <v>0</v>
      </c>
      <c r="F564" s="23">
        <v>635888279.9129264</v>
      </c>
      <c r="G564" s="26">
        <v>20771791.27006639</v>
      </c>
      <c r="H564" s="26">
        <v>165404098.93627325</v>
      </c>
      <c r="I564" s="26">
        <v>454118404.65980583</v>
      </c>
      <c r="J564" s="26">
        <v>195056235.3928342</v>
      </c>
      <c r="K564" s="26">
        <v>1432784725.501619</v>
      </c>
      <c r="L564" s="24">
        <v>2904023536</v>
      </c>
    </row>
    <row r="565" spans="1:12" ht="12.75">
      <c r="A565" t="s">
        <v>1359</v>
      </c>
      <c r="B565" s="21" t="s">
        <v>221</v>
      </c>
      <c r="C565" s="66" t="s">
        <v>1360</v>
      </c>
      <c r="D565" s="23">
        <v>29631490</v>
      </c>
      <c r="E565" s="24">
        <v>0</v>
      </c>
      <c r="F565" s="23">
        <v>233127995.31000006</v>
      </c>
      <c r="G565" s="26">
        <v>11797986.212839358</v>
      </c>
      <c r="H565" s="26">
        <v>76472957.2656064</v>
      </c>
      <c r="I565" s="26">
        <v>485943065.34839666</v>
      </c>
      <c r="J565" s="26">
        <v>159829826.92071736</v>
      </c>
      <c r="K565" s="26">
        <v>0</v>
      </c>
      <c r="L565" s="24">
        <v>967171831</v>
      </c>
    </row>
    <row r="566" spans="1:12" ht="12.75">
      <c r="A566" t="s">
        <v>1361</v>
      </c>
      <c r="B566" s="21" t="s">
        <v>221</v>
      </c>
      <c r="C566" s="66" t="s">
        <v>1362</v>
      </c>
      <c r="D566" s="23">
        <v>46601739</v>
      </c>
      <c r="E566" s="24">
        <v>0</v>
      </c>
      <c r="F566" s="23">
        <v>515722818.496832</v>
      </c>
      <c r="G566" s="26">
        <v>237451283.13550884</v>
      </c>
      <c r="H566" s="26">
        <v>299082006.96858984</v>
      </c>
      <c r="I566" s="26">
        <v>301044116.2569744</v>
      </c>
      <c r="J566" s="26">
        <v>167780521.39435253</v>
      </c>
      <c r="K566" s="26">
        <v>0</v>
      </c>
      <c r="L566" s="24">
        <v>1521080746</v>
      </c>
    </row>
    <row r="567" spans="1:12" ht="12.75">
      <c r="A567" t="s">
        <v>1363</v>
      </c>
      <c r="B567" s="21" t="s">
        <v>221</v>
      </c>
      <c r="C567" s="66" t="s">
        <v>1364</v>
      </c>
      <c r="D567" s="23">
        <v>21956772</v>
      </c>
      <c r="E567" s="24">
        <v>0</v>
      </c>
      <c r="F567" s="23">
        <v>284294767.5120123</v>
      </c>
      <c r="G567" s="26">
        <v>38132558.546990626</v>
      </c>
      <c r="H567" s="26">
        <v>52864758.947479144</v>
      </c>
      <c r="I567" s="26">
        <v>341376948.0350572</v>
      </c>
      <c r="J567" s="26">
        <v>0</v>
      </c>
      <c r="K567" s="26">
        <v>0</v>
      </c>
      <c r="L567" s="24">
        <v>716669033</v>
      </c>
    </row>
    <row r="568" spans="1:12" ht="12.75">
      <c r="A568" t="s">
        <v>1365</v>
      </c>
      <c r="B568" s="21" t="s">
        <v>221</v>
      </c>
      <c r="C568" s="66" t="s">
        <v>1366</v>
      </c>
      <c r="D568" s="23">
        <v>31163307</v>
      </c>
      <c r="E568" s="24">
        <v>0</v>
      </c>
      <c r="F568" s="23">
        <v>251357916.44994044</v>
      </c>
      <c r="G568" s="26">
        <v>34990504.18771631</v>
      </c>
      <c r="H568" s="26">
        <v>35137214.89709877</v>
      </c>
      <c r="I568" s="26">
        <v>533597404.33362395</v>
      </c>
      <c r="J568" s="26">
        <v>162087305.12173367</v>
      </c>
      <c r="K568" s="26">
        <v>0</v>
      </c>
      <c r="L568" s="24">
        <v>1017170345</v>
      </c>
    </row>
    <row r="569" spans="1:12" ht="12.75">
      <c r="A569" t="s">
        <v>1367</v>
      </c>
      <c r="B569" s="21" t="s">
        <v>221</v>
      </c>
      <c r="C569" s="66" t="s">
        <v>1368</v>
      </c>
      <c r="D569" s="23">
        <v>48283320</v>
      </c>
      <c r="E569" s="24">
        <v>0</v>
      </c>
      <c r="F569" s="23">
        <v>333217822.5595086</v>
      </c>
      <c r="G569" s="26">
        <v>25332049.153371137</v>
      </c>
      <c r="H569" s="26">
        <v>157506172.41451755</v>
      </c>
      <c r="I569" s="26">
        <v>558054817.4750347</v>
      </c>
      <c r="J569" s="26">
        <v>161395273.8990959</v>
      </c>
      <c r="K569" s="26">
        <v>340461430.7577142</v>
      </c>
      <c r="L569" s="24">
        <v>1575967566</v>
      </c>
    </row>
    <row r="570" spans="1:12" ht="12.75">
      <c r="A570" t="s">
        <v>1369</v>
      </c>
      <c r="B570" s="21" t="s">
        <v>221</v>
      </c>
      <c r="C570" s="66" t="s">
        <v>1370</v>
      </c>
      <c r="D570" s="23">
        <v>18396236</v>
      </c>
      <c r="E570" s="24">
        <v>0</v>
      </c>
      <c r="F570" s="23">
        <v>174232542.9118809</v>
      </c>
      <c r="G570" s="26">
        <v>18351064.565255832</v>
      </c>
      <c r="H570" s="26">
        <v>47167493.06646035</v>
      </c>
      <c r="I570" s="26">
        <v>360702036.2334847</v>
      </c>
      <c r="J570" s="26">
        <v>0</v>
      </c>
      <c r="K570" s="26">
        <v>0</v>
      </c>
      <c r="L570" s="24">
        <v>600453137</v>
      </c>
    </row>
    <row r="571" spans="1:12" ht="12.75">
      <c r="A571" t="s">
        <v>1371</v>
      </c>
      <c r="B571" s="21" t="s">
        <v>221</v>
      </c>
      <c r="C571" s="66" t="s">
        <v>1372</v>
      </c>
      <c r="D571" s="23">
        <v>19512030</v>
      </c>
      <c r="E571" s="24">
        <v>0</v>
      </c>
      <c r="F571" s="23">
        <v>173625381.06139213</v>
      </c>
      <c r="G571" s="26">
        <v>9585099.679653944</v>
      </c>
      <c r="H571" s="26">
        <v>20490595.743750013</v>
      </c>
      <c r="I571" s="26">
        <v>433171596.78654</v>
      </c>
      <c r="J571" s="26">
        <v>0</v>
      </c>
      <c r="K571" s="26">
        <v>0</v>
      </c>
      <c r="L571" s="24">
        <v>636872673</v>
      </c>
    </row>
    <row r="572" spans="1:12" ht="12.75">
      <c r="A572" t="s">
        <v>1373</v>
      </c>
      <c r="B572" s="21" t="s">
        <v>221</v>
      </c>
      <c r="C572" s="66" t="s">
        <v>1374</v>
      </c>
      <c r="D572" s="23">
        <v>28119739</v>
      </c>
      <c r="E572" s="24">
        <v>0</v>
      </c>
      <c r="F572" s="23">
        <v>248434509.36436537</v>
      </c>
      <c r="G572" s="26">
        <v>69210777.15117472</v>
      </c>
      <c r="H572" s="26">
        <v>135169466.91103828</v>
      </c>
      <c r="I572" s="26">
        <v>289113932.8301042</v>
      </c>
      <c r="J572" s="26">
        <v>175899584.6282811</v>
      </c>
      <c r="K572" s="26">
        <v>0</v>
      </c>
      <c r="L572" s="24">
        <v>917828271</v>
      </c>
    </row>
    <row r="573" spans="1:12" ht="12.75">
      <c r="A573" t="s">
        <v>1375</v>
      </c>
      <c r="B573" s="21" t="s">
        <v>221</v>
      </c>
      <c r="C573" s="66" t="s">
        <v>1376</v>
      </c>
      <c r="D573" s="23">
        <v>43693010</v>
      </c>
      <c r="E573" s="24">
        <v>0</v>
      </c>
      <c r="F573" s="23">
        <v>440346247.8595842</v>
      </c>
      <c r="G573" s="26">
        <v>237610219.73733982</v>
      </c>
      <c r="H573" s="26">
        <v>197656003.21551698</v>
      </c>
      <c r="I573" s="26">
        <v>393378613.2174226</v>
      </c>
      <c r="J573" s="26">
        <v>157148774.48620796</v>
      </c>
      <c r="K573" s="26">
        <v>0</v>
      </c>
      <c r="L573" s="24">
        <v>1426139859</v>
      </c>
    </row>
    <row r="574" spans="1:12" ht="12.75">
      <c r="A574" t="s">
        <v>1377</v>
      </c>
      <c r="B574" s="21" t="s">
        <v>221</v>
      </c>
      <c r="C574" s="66" t="s">
        <v>1378</v>
      </c>
      <c r="D574" s="23">
        <v>37221261</v>
      </c>
      <c r="E574" s="24">
        <v>0</v>
      </c>
      <c r="F574" s="23">
        <v>372804932.06050974</v>
      </c>
      <c r="G574" s="26">
        <v>68134898.61570336</v>
      </c>
      <c r="H574" s="26">
        <v>168436120.2635107</v>
      </c>
      <c r="I574" s="26">
        <v>444569854.86345744</v>
      </c>
      <c r="J574" s="26">
        <v>160956157.0906611</v>
      </c>
      <c r="K574" s="26">
        <v>0</v>
      </c>
      <c r="L574" s="24">
        <v>1214901963</v>
      </c>
    </row>
    <row r="575" spans="1:12" ht="12.75">
      <c r="A575" t="s">
        <v>1379</v>
      </c>
      <c r="B575" s="21" t="s">
        <v>221</v>
      </c>
      <c r="C575" s="66" t="s">
        <v>1380</v>
      </c>
      <c r="D575" s="23">
        <v>42247813</v>
      </c>
      <c r="E575" s="24">
        <v>0</v>
      </c>
      <c r="F575" s="23">
        <v>482818743.6786499</v>
      </c>
      <c r="G575" s="26">
        <v>38132558.546990626</v>
      </c>
      <c r="H575" s="26">
        <v>186518215.19489866</v>
      </c>
      <c r="I575" s="26">
        <v>671499115.0333183</v>
      </c>
      <c r="J575" s="26">
        <v>0</v>
      </c>
      <c r="K575" s="26">
        <v>0</v>
      </c>
      <c r="L575" s="24">
        <v>1378968632</v>
      </c>
    </row>
    <row r="576" spans="1:12" ht="12.75">
      <c r="A576" t="s">
        <v>1381</v>
      </c>
      <c r="B576" s="21" t="s">
        <v>221</v>
      </c>
      <c r="C576" s="66" t="s">
        <v>1382</v>
      </c>
      <c r="D576" s="23">
        <v>19144910</v>
      </c>
      <c r="E576" s="24">
        <v>0</v>
      </c>
      <c r="F576" s="23">
        <v>132063196.98738904</v>
      </c>
      <c r="G576" s="26">
        <v>17250734.244887393</v>
      </c>
      <c r="H576" s="26">
        <v>42741720.000089526</v>
      </c>
      <c r="I576" s="26">
        <v>275634709.07283944</v>
      </c>
      <c r="J576" s="26">
        <v>157199495.6108473</v>
      </c>
      <c r="K576" s="26">
        <v>0</v>
      </c>
      <c r="L576" s="24">
        <v>624889856</v>
      </c>
    </row>
    <row r="577" spans="1:12" ht="12.75">
      <c r="A577" t="s">
        <v>1383</v>
      </c>
      <c r="B577" s="21" t="s">
        <v>221</v>
      </c>
      <c r="C577" s="66" t="s">
        <v>1384</v>
      </c>
      <c r="D577" s="23">
        <v>90549215</v>
      </c>
      <c r="E577" s="24">
        <v>0</v>
      </c>
      <c r="F577" s="23">
        <v>696838902.1559414</v>
      </c>
      <c r="G577" s="26">
        <v>1055974782.565141</v>
      </c>
      <c r="H577" s="26">
        <v>148886918.23829812</v>
      </c>
      <c r="I577" s="26">
        <v>178096003.1139065</v>
      </c>
      <c r="J577" s="26">
        <v>159008298.16440827</v>
      </c>
      <c r="K577" s="26">
        <v>716721460.4180664</v>
      </c>
      <c r="L577" s="24">
        <v>2955526365</v>
      </c>
    </row>
    <row r="578" spans="1:12" ht="12.75">
      <c r="A578" t="s">
        <v>1385</v>
      </c>
      <c r="B578" s="21" t="s">
        <v>223</v>
      </c>
      <c r="C578" s="66" t="s">
        <v>1386</v>
      </c>
      <c r="D578" s="23">
        <v>115025206</v>
      </c>
      <c r="E578" s="24">
        <v>0</v>
      </c>
      <c r="F578" s="23">
        <v>1646602322.3452647</v>
      </c>
      <c r="G578" s="26">
        <v>911904865.9515669</v>
      </c>
      <c r="H578" s="26">
        <v>294521749.08528507</v>
      </c>
      <c r="I578" s="26">
        <v>743480440.8812095</v>
      </c>
      <c r="J578" s="26">
        <v>157913337.30047622</v>
      </c>
      <c r="K578" s="26">
        <v>0</v>
      </c>
      <c r="L578" s="24">
        <v>3754422716</v>
      </c>
    </row>
    <row r="579" spans="1:12" ht="12.75">
      <c r="A579" t="s">
        <v>1387</v>
      </c>
      <c r="B579" s="21" t="s">
        <v>223</v>
      </c>
      <c r="C579" s="66" t="s">
        <v>1388</v>
      </c>
      <c r="D579" s="23">
        <v>39074643</v>
      </c>
      <c r="E579" s="24">
        <v>0</v>
      </c>
      <c r="F579" s="23">
        <v>340754874.37828135</v>
      </c>
      <c r="G579" s="26">
        <v>58977705.17174825</v>
      </c>
      <c r="H579" s="26">
        <v>79981788.39833686</v>
      </c>
      <c r="I579" s="26">
        <v>630393890.6622548</v>
      </c>
      <c r="J579" s="26">
        <v>165288079.14160055</v>
      </c>
      <c r="K579" s="26">
        <v>0</v>
      </c>
      <c r="L579" s="24">
        <v>1275396338</v>
      </c>
    </row>
    <row r="580" spans="1:12" ht="12.75">
      <c r="A580" t="s">
        <v>1389</v>
      </c>
      <c r="B580" s="21" t="s">
        <v>223</v>
      </c>
      <c r="C580" s="66" t="s">
        <v>1390</v>
      </c>
      <c r="D580" s="23">
        <v>60487441</v>
      </c>
      <c r="E580" s="24">
        <v>0</v>
      </c>
      <c r="F580" s="23">
        <v>609553369.178813</v>
      </c>
      <c r="G580" s="26">
        <v>36261997.002364285</v>
      </c>
      <c r="H580" s="26">
        <v>252990392.43760085</v>
      </c>
      <c r="I580" s="26">
        <v>910710877.1437933</v>
      </c>
      <c r="J580" s="26">
        <v>164793426.69013816</v>
      </c>
      <c r="K580" s="26">
        <v>0</v>
      </c>
      <c r="L580" s="24">
        <v>1974310062</v>
      </c>
    </row>
    <row r="581" spans="1:12" ht="12.75">
      <c r="A581" t="s">
        <v>1391</v>
      </c>
      <c r="B581" s="21" t="s">
        <v>223</v>
      </c>
      <c r="C581" s="66" t="s">
        <v>1392</v>
      </c>
      <c r="D581" s="23">
        <v>44480726</v>
      </c>
      <c r="E581" s="24">
        <v>0</v>
      </c>
      <c r="F581" s="23">
        <v>328796694.0034404</v>
      </c>
      <c r="G581" s="26">
        <v>33755689.05041396</v>
      </c>
      <c r="H581" s="26">
        <v>61251721.16717635</v>
      </c>
      <c r="I581" s="26">
        <v>866123924.4108129</v>
      </c>
      <c r="J581" s="26">
        <v>161922876.0282548</v>
      </c>
      <c r="K581" s="26">
        <v>0</v>
      </c>
      <c r="L581" s="24">
        <v>1451850905</v>
      </c>
    </row>
    <row r="582" spans="1:12" ht="12.75">
      <c r="A582" t="s">
        <v>1393</v>
      </c>
      <c r="B582" s="21" t="s">
        <v>223</v>
      </c>
      <c r="C582" s="66" t="s">
        <v>1394</v>
      </c>
      <c r="D582" s="23">
        <v>36769354</v>
      </c>
      <c r="E582" s="24">
        <v>0</v>
      </c>
      <c r="F582" s="23">
        <v>385459411.0661578</v>
      </c>
      <c r="G582" s="26">
        <v>53182632.15114115</v>
      </c>
      <c r="H582" s="26">
        <v>140304341.73942432</v>
      </c>
      <c r="I582" s="26">
        <v>621205331.4699503</v>
      </c>
      <c r="J582" s="26">
        <v>0</v>
      </c>
      <c r="K582" s="26">
        <v>0</v>
      </c>
      <c r="L582" s="24">
        <v>1200151716</v>
      </c>
    </row>
    <row r="583" spans="1:12" ht="12.75">
      <c r="A583" t="s">
        <v>1395</v>
      </c>
      <c r="B583" s="21" t="s">
        <v>223</v>
      </c>
      <c r="C583" s="66" t="s">
        <v>1396</v>
      </c>
      <c r="D583" s="23">
        <v>25925778</v>
      </c>
      <c r="E583" s="24">
        <v>0</v>
      </c>
      <c r="F583" s="23">
        <v>205982901.78566968</v>
      </c>
      <c r="G583" s="26">
        <v>37362327.322732724</v>
      </c>
      <c r="H583" s="26">
        <v>62339825.595096245</v>
      </c>
      <c r="I583" s="26">
        <v>378612679.6609296</v>
      </c>
      <c r="J583" s="26">
        <v>161919651.83304775</v>
      </c>
      <c r="K583" s="26">
        <v>0</v>
      </c>
      <c r="L583" s="24">
        <v>846217386</v>
      </c>
    </row>
    <row r="584" spans="1:12" ht="12.75">
      <c r="A584" t="s">
        <v>1397</v>
      </c>
      <c r="B584" s="21" t="s">
        <v>223</v>
      </c>
      <c r="C584" s="66" t="s">
        <v>1398</v>
      </c>
      <c r="D584" s="23">
        <v>41269959</v>
      </c>
      <c r="E584" s="24">
        <v>0</v>
      </c>
      <c r="F584" s="23">
        <v>422517300.24614114</v>
      </c>
      <c r="G584" s="26">
        <v>73832164.49672216</v>
      </c>
      <c r="H584" s="26">
        <v>97807139.58830555</v>
      </c>
      <c r="I584" s="26">
        <v>752894870.2501566</v>
      </c>
      <c r="J584" s="26">
        <v>0</v>
      </c>
      <c r="K584" s="26">
        <v>0</v>
      </c>
      <c r="L584" s="24">
        <v>1347051475</v>
      </c>
    </row>
    <row r="585" spans="1:12" ht="12.75">
      <c r="A585" t="s">
        <v>1399</v>
      </c>
      <c r="B585" s="21" t="s">
        <v>223</v>
      </c>
      <c r="C585" s="66" t="s">
        <v>1400</v>
      </c>
      <c r="D585" s="23">
        <v>42447212</v>
      </c>
      <c r="E585" s="24">
        <v>0</v>
      </c>
      <c r="F585" s="23">
        <v>485152340.6626136</v>
      </c>
      <c r="G585" s="26">
        <v>15636916.441680351</v>
      </c>
      <c r="H585" s="26">
        <v>121867695.92702872</v>
      </c>
      <c r="I585" s="26">
        <v>762820053.0877249</v>
      </c>
      <c r="J585" s="26">
        <v>0</v>
      </c>
      <c r="K585" s="26">
        <v>0</v>
      </c>
      <c r="L585" s="24">
        <v>1385477006</v>
      </c>
    </row>
    <row r="586" spans="1:12" ht="12.75">
      <c r="A586" t="s">
        <v>1401</v>
      </c>
      <c r="B586" s="21" t="s">
        <v>223</v>
      </c>
      <c r="C586" s="66" t="s">
        <v>1402</v>
      </c>
      <c r="D586" s="23">
        <v>48678494</v>
      </c>
      <c r="E586" s="24">
        <v>0</v>
      </c>
      <c r="F586" s="23">
        <v>334290803.2653345</v>
      </c>
      <c r="G586" s="26">
        <v>39110629.94287369</v>
      </c>
      <c r="H586" s="26">
        <v>71619277.96353674</v>
      </c>
      <c r="I586" s="26">
        <v>738455604.6938425</v>
      </c>
      <c r="J586" s="26">
        <v>163009235.7053698</v>
      </c>
      <c r="K586" s="26">
        <v>242380479.74004173</v>
      </c>
      <c r="L586" s="24">
        <v>1588866031</v>
      </c>
    </row>
    <row r="587" spans="1:12" ht="12.75">
      <c r="A587" t="s">
        <v>1403</v>
      </c>
      <c r="B587" s="21" t="s">
        <v>223</v>
      </c>
      <c r="C587" s="66" t="s">
        <v>1404</v>
      </c>
      <c r="D587" s="23">
        <v>42033750</v>
      </c>
      <c r="E587" s="24">
        <v>0</v>
      </c>
      <c r="F587" s="23">
        <v>391427916.16684854</v>
      </c>
      <c r="G587" s="26">
        <v>13631870.080120089</v>
      </c>
      <c r="H587" s="26">
        <v>103553309.0391185</v>
      </c>
      <c r="I587" s="26">
        <v>863368493.0500149</v>
      </c>
      <c r="J587" s="26">
        <v>0</v>
      </c>
      <c r="K587" s="26">
        <v>0</v>
      </c>
      <c r="L587" s="24">
        <v>1371981588</v>
      </c>
    </row>
    <row r="588" spans="1:12" ht="12.75">
      <c r="A588" t="s">
        <v>1405</v>
      </c>
      <c r="B588" s="21" t="s">
        <v>223</v>
      </c>
      <c r="C588" s="66" t="s">
        <v>1406</v>
      </c>
      <c r="D588" s="23">
        <v>37659539</v>
      </c>
      <c r="E588" s="24">
        <v>0</v>
      </c>
      <c r="F588" s="23">
        <v>261918868.24942046</v>
      </c>
      <c r="G588" s="26">
        <v>33792366.72775957</v>
      </c>
      <c r="H588" s="26">
        <v>54417447.2884435</v>
      </c>
      <c r="I588" s="26">
        <v>719167585.1682571</v>
      </c>
      <c r="J588" s="26">
        <v>159911092.05905452</v>
      </c>
      <c r="K588" s="26">
        <v>0</v>
      </c>
      <c r="L588" s="24">
        <v>1229207359</v>
      </c>
    </row>
    <row r="589" spans="1:12" ht="12.75">
      <c r="A589" t="s">
        <v>1407</v>
      </c>
      <c r="B589" s="21" t="s">
        <v>223</v>
      </c>
      <c r="C589" s="66" t="s">
        <v>1408</v>
      </c>
      <c r="D589" s="23">
        <v>61897818</v>
      </c>
      <c r="E589" s="24">
        <v>0</v>
      </c>
      <c r="F589" s="23">
        <v>408927158.4237336</v>
      </c>
      <c r="G589" s="26">
        <v>119618131.7164977</v>
      </c>
      <c r="H589" s="26">
        <v>56410267.757555224</v>
      </c>
      <c r="I589" s="26">
        <v>811355658.4896609</v>
      </c>
      <c r="J589" s="26">
        <v>170970345.32887152</v>
      </c>
      <c r="K589" s="26">
        <v>453063204.0401075</v>
      </c>
      <c r="L589" s="24">
        <v>2020344766</v>
      </c>
    </row>
    <row r="590" spans="1:12" ht="12.75">
      <c r="A590" t="s">
        <v>1409</v>
      </c>
      <c r="B590" s="21" t="s">
        <v>223</v>
      </c>
      <c r="C590" s="66" t="s">
        <v>1410</v>
      </c>
      <c r="D590" s="23">
        <v>28372398</v>
      </c>
      <c r="E590" s="24">
        <v>0</v>
      </c>
      <c r="F590" s="23">
        <v>249497555.76650336</v>
      </c>
      <c r="G590" s="26">
        <v>27300417.83758579</v>
      </c>
      <c r="H590" s="26">
        <v>62828861.29303778</v>
      </c>
      <c r="I590" s="26">
        <v>427338454.88501626</v>
      </c>
      <c r="J590" s="26">
        <v>159109776.14723945</v>
      </c>
      <c r="K590" s="26">
        <v>0</v>
      </c>
      <c r="L590" s="24">
        <v>926075066</v>
      </c>
    </row>
    <row r="591" spans="1:12" ht="12.75">
      <c r="A591" t="s">
        <v>1411</v>
      </c>
      <c r="B591" s="21" t="s">
        <v>223</v>
      </c>
      <c r="C591" s="66" t="s">
        <v>1412</v>
      </c>
      <c r="D591" s="23">
        <v>54883089</v>
      </c>
      <c r="E591" s="24">
        <v>0</v>
      </c>
      <c r="F591" s="23">
        <v>339683380.7033448</v>
      </c>
      <c r="G591" s="26">
        <v>16578310.160217794</v>
      </c>
      <c r="H591" s="26">
        <v>99188665.43499036</v>
      </c>
      <c r="I591" s="26">
        <v>832942665.6070578</v>
      </c>
      <c r="J591" s="26">
        <v>166197877.222779</v>
      </c>
      <c r="K591" s="26">
        <v>336793142.044558</v>
      </c>
      <c r="L591" s="24">
        <v>1791384041</v>
      </c>
    </row>
    <row r="592" spans="1:12" ht="12.75">
      <c r="A592" t="s">
        <v>1413</v>
      </c>
      <c r="B592" s="21" t="s">
        <v>223</v>
      </c>
      <c r="C592" s="66" t="s">
        <v>1414</v>
      </c>
      <c r="D592" s="23">
        <v>66361185</v>
      </c>
      <c r="E592" s="24">
        <v>0</v>
      </c>
      <c r="F592" s="23">
        <v>545658541.6669286</v>
      </c>
      <c r="G592" s="26">
        <v>167348015.8355908</v>
      </c>
      <c r="H592" s="26">
        <v>89138981.84229198</v>
      </c>
      <c r="I592" s="26">
        <v>739849988.4185492</v>
      </c>
      <c r="J592" s="26">
        <v>170970345.32887152</v>
      </c>
      <c r="K592" s="26">
        <v>453063204.0401075</v>
      </c>
      <c r="L592" s="24">
        <v>2166029077</v>
      </c>
    </row>
    <row r="593" spans="1:12" ht="12.75">
      <c r="A593" t="s">
        <v>1415</v>
      </c>
      <c r="B593" s="21" t="s">
        <v>223</v>
      </c>
      <c r="C593" s="66" t="s">
        <v>1416</v>
      </c>
      <c r="D593" s="23">
        <v>27993215</v>
      </c>
      <c r="E593" s="24">
        <v>0</v>
      </c>
      <c r="F593" s="23">
        <v>232283842.26245898</v>
      </c>
      <c r="G593" s="26">
        <v>28095100.846740775</v>
      </c>
      <c r="H593" s="26">
        <v>35870768.444011055</v>
      </c>
      <c r="I593" s="26">
        <v>617448827.7967088</v>
      </c>
      <c r="J593" s="26">
        <v>0</v>
      </c>
      <c r="K593" s="26">
        <v>0</v>
      </c>
      <c r="L593" s="24">
        <v>913698539</v>
      </c>
    </row>
    <row r="594" spans="1:12" ht="12.75">
      <c r="A594" t="s">
        <v>1417</v>
      </c>
      <c r="B594" s="21" t="s">
        <v>223</v>
      </c>
      <c r="C594" s="66" t="s">
        <v>1418</v>
      </c>
      <c r="D594" s="23">
        <v>59016875</v>
      </c>
      <c r="E594" s="24">
        <v>0</v>
      </c>
      <c r="F594" s="23">
        <v>431271987.8468385</v>
      </c>
      <c r="G594" s="26">
        <v>30503601.659102794</v>
      </c>
      <c r="H594" s="26">
        <v>94775118.26106808</v>
      </c>
      <c r="I594" s="26">
        <v>857013006.9380257</v>
      </c>
      <c r="J594" s="26">
        <v>512747096.0601176</v>
      </c>
      <c r="K594" s="26">
        <v>0</v>
      </c>
      <c r="L594" s="24">
        <v>1926310811</v>
      </c>
    </row>
    <row r="595" spans="1:12" ht="12.75">
      <c r="A595" t="s">
        <v>1419</v>
      </c>
      <c r="B595" s="21" t="s">
        <v>223</v>
      </c>
      <c r="C595" s="66" t="s">
        <v>1420</v>
      </c>
      <c r="D595" s="23">
        <v>41479688</v>
      </c>
      <c r="E595" s="24">
        <v>0</v>
      </c>
      <c r="F595" s="23">
        <v>372299524.11785203</v>
      </c>
      <c r="G595" s="26">
        <v>10477589.828397233</v>
      </c>
      <c r="H595" s="26">
        <v>104995964.34804602</v>
      </c>
      <c r="I595" s="26">
        <v>866123924.4108129</v>
      </c>
      <c r="J595" s="26">
        <v>0</v>
      </c>
      <c r="K595" s="26">
        <v>0</v>
      </c>
      <c r="L595" s="24">
        <v>1353897003</v>
      </c>
    </row>
    <row r="596" spans="1:12" ht="12.75">
      <c r="A596" t="s">
        <v>1421</v>
      </c>
      <c r="B596" s="21" t="s">
        <v>223</v>
      </c>
      <c r="C596" s="66" t="s">
        <v>2997</v>
      </c>
      <c r="D596" s="23">
        <v>39665782</v>
      </c>
      <c r="E596" s="24">
        <v>0</v>
      </c>
      <c r="F596" s="23">
        <v>345871473.80746156</v>
      </c>
      <c r="G596" s="26">
        <v>6552470.4465391375</v>
      </c>
      <c r="H596" s="26">
        <v>105534511.52165903</v>
      </c>
      <c r="I596" s="26">
        <v>836732656.5623016</v>
      </c>
      <c r="J596" s="26">
        <v>0</v>
      </c>
      <c r="K596" s="26">
        <v>0</v>
      </c>
      <c r="L596" s="24">
        <v>1294691112</v>
      </c>
    </row>
    <row r="597" spans="1:12" ht="12.75">
      <c r="A597" t="s">
        <v>1422</v>
      </c>
      <c r="B597" s="21" t="s">
        <v>223</v>
      </c>
      <c r="C597" s="66" t="s">
        <v>1423</v>
      </c>
      <c r="D597" s="23">
        <v>34435558</v>
      </c>
      <c r="E597" s="24">
        <v>0</v>
      </c>
      <c r="F597" s="23">
        <v>298558224.0063274</v>
      </c>
      <c r="G597" s="26">
        <v>34623727.414260164</v>
      </c>
      <c r="H597" s="26">
        <v>52339045.572192006</v>
      </c>
      <c r="I597" s="26">
        <v>738455604.6938425</v>
      </c>
      <c r="J597" s="26">
        <v>0</v>
      </c>
      <c r="K597" s="26">
        <v>0</v>
      </c>
      <c r="L597" s="24">
        <v>1123976602</v>
      </c>
    </row>
    <row r="598" spans="1:12" ht="12.75">
      <c r="A598" t="s">
        <v>1424</v>
      </c>
      <c r="B598" s="21" t="s">
        <v>223</v>
      </c>
      <c r="C598" s="66" t="s">
        <v>1425</v>
      </c>
      <c r="D598" s="23">
        <v>42930461</v>
      </c>
      <c r="E598" s="24">
        <v>0</v>
      </c>
      <c r="F598" s="23">
        <v>266043773.3963804</v>
      </c>
      <c r="G598" s="26">
        <v>22483416.21286174</v>
      </c>
      <c r="H598" s="26">
        <v>84040784.69125155</v>
      </c>
      <c r="I598" s="26">
        <v>510177413.9195167</v>
      </c>
      <c r="J598" s="26">
        <v>518504868.75876594</v>
      </c>
      <c r="K598" s="26">
        <v>0</v>
      </c>
      <c r="L598" s="24">
        <v>1401250257</v>
      </c>
    </row>
    <row r="599" spans="1:12" ht="12.75">
      <c r="A599" t="s">
        <v>1426</v>
      </c>
      <c r="B599" s="21" t="s">
        <v>223</v>
      </c>
      <c r="C599" s="66" t="s">
        <v>1427</v>
      </c>
      <c r="D599" s="23">
        <v>44677392</v>
      </c>
      <c r="E599" s="24">
        <v>0</v>
      </c>
      <c r="F599" s="23">
        <v>219727123.46986914</v>
      </c>
      <c r="G599" s="26">
        <v>33755689.05041396</v>
      </c>
      <c r="H599" s="26">
        <v>32080741.78496422</v>
      </c>
      <c r="I599" s="26">
        <v>548672962.8791325</v>
      </c>
      <c r="J599" s="26">
        <v>170970345.32887152</v>
      </c>
      <c r="K599" s="26">
        <v>453063204.0401075</v>
      </c>
      <c r="L599" s="24">
        <v>1458270067</v>
      </c>
    </row>
    <row r="600" spans="1:12" ht="12.75">
      <c r="A600" t="s">
        <v>1428</v>
      </c>
      <c r="B600" s="21" t="s">
        <v>223</v>
      </c>
      <c r="C600" s="66" t="s">
        <v>1429</v>
      </c>
      <c r="D600" s="23">
        <v>28610666</v>
      </c>
      <c r="E600" s="24">
        <v>0</v>
      </c>
      <c r="F600" s="23">
        <v>127160908.47992362</v>
      </c>
      <c r="G600" s="26">
        <v>13375126.338700786</v>
      </c>
      <c r="H600" s="26">
        <v>75066979.63402452</v>
      </c>
      <c r="I600" s="26">
        <v>718249108.047991</v>
      </c>
      <c r="J600" s="26">
        <v>0</v>
      </c>
      <c r="K600" s="26">
        <v>0</v>
      </c>
      <c r="L600" s="24">
        <v>933852123</v>
      </c>
    </row>
    <row r="601" spans="1:12" ht="12.75">
      <c r="A601" t="s">
        <v>1430</v>
      </c>
      <c r="B601" s="21" t="s">
        <v>223</v>
      </c>
      <c r="C601" s="66" t="s">
        <v>1431</v>
      </c>
      <c r="D601" s="23">
        <v>39411038</v>
      </c>
      <c r="E601" s="24">
        <v>0</v>
      </c>
      <c r="F601" s="23">
        <v>327323355.62875956</v>
      </c>
      <c r="G601" s="26">
        <v>13665833.1729543</v>
      </c>
      <c r="H601" s="26">
        <v>79263175.3283845</v>
      </c>
      <c r="I601" s="26">
        <v>866123924.4108129</v>
      </c>
      <c r="J601" s="26">
        <v>0</v>
      </c>
      <c r="K601" s="26">
        <v>0</v>
      </c>
      <c r="L601" s="24">
        <v>1286376289</v>
      </c>
    </row>
    <row r="602" spans="1:12" ht="12.75">
      <c r="A602" t="s">
        <v>1432</v>
      </c>
      <c r="B602" s="21" t="s">
        <v>223</v>
      </c>
      <c r="C602" s="66" t="s">
        <v>928</v>
      </c>
      <c r="D602" s="23">
        <v>62908251</v>
      </c>
      <c r="E602" s="24">
        <v>0</v>
      </c>
      <c r="F602" s="23">
        <v>701249729.0805938</v>
      </c>
      <c r="G602" s="26">
        <v>83637330.24044979</v>
      </c>
      <c r="H602" s="26">
        <v>237671349.19958246</v>
      </c>
      <c r="I602" s="26">
        <v>870882633.4485075</v>
      </c>
      <c r="J602" s="26">
        <v>159884275.91089982</v>
      </c>
      <c r="K602" s="26">
        <v>0</v>
      </c>
      <c r="L602" s="24">
        <v>2053325318</v>
      </c>
    </row>
    <row r="603" spans="1:12" ht="12.75">
      <c r="A603" t="s">
        <v>1433</v>
      </c>
      <c r="B603" s="21" t="s">
        <v>223</v>
      </c>
      <c r="C603" s="66" t="s">
        <v>1434</v>
      </c>
      <c r="D603" s="23">
        <v>35955955</v>
      </c>
      <c r="E603" s="24">
        <v>0</v>
      </c>
      <c r="F603" s="23">
        <v>256328395.9297616</v>
      </c>
      <c r="G603" s="26">
        <v>28950913.318138447</v>
      </c>
      <c r="H603" s="26">
        <v>56997110.59508506</v>
      </c>
      <c r="I603" s="26">
        <v>662958706.5990597</v>
      </c>
      <c r="J603" s="26">
        <v>168367236.05128753</v>
      </c>
      <c r="K603" s="26">
        <v>0</v>
      </c>
      <c r="L603" s="24">
        <v>1173602362</v>
      </c>
    </row>
    <row r="604" spans="1:12" ht="12.75">
      <c r="A604" t="s">
        <v>1435</v>
      </c>
      <c r="B604" s="21" t="s">
        <v>223</v>
      </c>
      <c r="C604" s="66" t="s">
        <v>1436</v>
      </c>
      <c r="D604" s="23">
        <v>61475701</v>
      </c>
      <c r="E604" s="24">
        <v>0</v>
      </c>
      <c r="F604" s="23">
        <v>829147794.1830128</v>
      </c>
      <c r="G604" s="26">
        <v>3802252.551495379</v>
      </c>
      <c r="H604" s="26">
        <v>27361547.299828477</v>
      </c>
      <c r="I604" s="26">
        <v>882414761.205603</v>
      </c>
      <c r="J604" s="26">
        <v>263840518.62757173</v>
      </c>
      <c r="K604" s="26">
        <v>0</v>
      </c>
      <c r="L604" s="24">
        <v>2006566874</v>
      </c>
    </row>
    <row r="605" spans="1:12" ht="12.75">
      <c r="A605" t="s">
        <v>1437</v>
      </c>
      <c r="B605" s="21" t="s">
        <v>223</v>
      </c>
      <c r="C605" s="66" t="s">
        <v>1438</v>
      </c>
      <c r="D605" s="23">
        <v>61954445</v>
      </c>
      <c r="E605" s="24">
        <v>0</v>
      </c>
      <c r="F605" s="23">
        <v>439832864.510626</v>
      </c>
      <c r="G605" s="26">
        <v>118860126.38468832</v>
      </c>
      <c r="H605" s="26">
        <v>67523603.99327645</v>
      </c>
      <c r="I605" s="26">
        <v>771942944.3987136</v>
      </c>
      <c r="J605" s="26">
        <v>170970345.32887152</v>
      </c>
      <c r="K605" s="26">
        <v>453063204.0401075</v>
      </c>
      <c r="L605" s="24">
        <v>2022193089</v>
      </c>
    </row>
    <row r="606" spans="1:12" ht="12.75">
      <c r="A606" t="s">
        <v>1439</v>
      </c>
      <c r="B606" s="21" t="s">
        <v>223</v>
      </c>
      <c r="C606" s="66" t="s">
        <v>1440</v>
      </c>
      <c r="D606" s="23">
        <v>51841778</v>
      </c>
      <c r="E606" s="24">
        <v>0</v>
      </c>
      <c r="F606" s="23">
        <v>396441960.0227132</v>
      </c>
      <c r="G606" s="26">
        <v>49612671.556168</v>
      </c>
      <c r="H606" s="26">
        <v>125083105.64099427</v>
      </c>
      <c r="I606" s="26">
        <v>685712912.5114299</v>
      </c>
      <c r="J606" s="26">
        <v>163924226.90078035</v>
      </c>
      <c r="K606" s="26">
        <v>271340755.5172066</v>
      </c>
      <c r="L606" s="24">
        <v>1692115632</v>
      </c>
    </row>
    <row r="607" spans="1:12" ht="12.75">
      <c r="A607" t="s">
        <v>1441</v>
      </c>
      <c r="B607" s="21" t="s">
        <v>223</v>
      </c>
      <c r="C607" s="66" t="s">
        <v>1442</v>
      </c>
      <c r="D607" s="23">
        <v>50597178</v>
      </c>
      <c r="E607" s="24">
        <v>0</v>
      </c>
      <c r="F607" s="23">
        <v>303923152.35156715</v>
      </c>
      <c r="G607" s="26">
        <v>29940019.430444203</v>
      </c>
      <c r="H607" s="26">
        <v>61705270.363798104</v>
      </c>
      <c r="I607" s="26">
        <v>738455604.6938425</v>
      </c>
      <c r="J607" s="26">
        <v>517467857.0916427</v>
      </c>
      <c r="K607" s="26">
        <v>0</v>
      </c>
      <c r="L607" s="24">
        <v>1651491904</v>
      </c>
    </row>
    <row r="608" spans="1:12" ht="12.75">
      <c r="A608" t="s">
        <v>1443</v>
      </c>
      <c r="B608" s="21" t="s">
        <v>225</v>
      </c>
      <c r="C608" s="66" t="s">
        <v>1444</v>
      </c>
      <c r="D608" s="23">
        <v>231705710</v>
      </c>
      <c r="E608" s="24">
        <v>93955522</v>
      </c>
      <c r="F608" s="23">
        <v>2780837119.2253804</v>
      </c>
      <c r="G608" s="26">
        <v>4098705991.5875325</v>
      </c>
      <c r="H608" s="26">
        <v>281574528.9822832</v>
      </c>
      <c r="I608" s="26">
        <v>240296051.81773648</v>
      </c>
      <c r="J608" s="26">
        <v>161460682.64295715</v>
      </c>
      <c r="K608" s="26">
        <v>0</v>
      </c>
      <c r="L608" s="24">
        <v>7562874374</v>
      </c>
    </row>
    <row r="609" spans="1:12" ht="12.75">
      <c r="A609" t="s">
        <v>1445</v>
      </c>
      <c r="B609" s="21" t="s">
        <v>225</v>
      </c>
      <c r="C609" s="66" t="s">
        <v>1446</v>
      </c>
      <c r="D609" s="23">
        <v>37437061</v>
      </c>
      <c r="E609" s="24">
        <v>0</v>
      </c>
      <c r="F609" s="23">
        <v>410577249.7019053</v>
      </c>
      <c r="G609" s="26">
        <v>50113933.146558054</v>
      </c>
      <c r="H609" s="26">
        <v>240018720.54970184</v>
      </c>
      <c r="I609" s="26">
        <v>521235765.75093985</v>
      </c>
      <c r="J609" s="26">
        <v>0</v>
      </c>
      <c r="K609" s="26">
        <v>0</v>
      </c>
      <c r="L609" s="24">
        <v>1221945669</v>
      </c>
    </row>
    <row r="610" spans="1:12" ht="12.75">
      <c r="A610" t="s">
        <v>1447</v>
      </c>
      <c r="B610" s="21" t="s">
        <v>225</v>
      </c>
      <c r="C610" s="66" t="s">
        <v>1448</v>
      </c>
      <c r="D610" s="23">
        <v>33357562</v>
      </c>
      <c r="E610" s="24">
        <v>80533305</v>
      </c>
      <c r="F610" s="23">
        <v>328656103.00852567</v>
      </c>
      <c r="G610" s="26">
        <v>53097050.90400138</v>
      </c>
      <c r="H610" s="26">
        <v>61092784.565345354</v>
      </c>
      <c r="I610" s="26">
        <v>482546615.9439127</v>
      </c>
      <c r="J610" s="26">
        <v>163398266.66298166</v>
      </c>
      <c r="K610" s="26">
        <v>0</v>
      </c>
      <c r="L610" s="24">
        <v>1088790821</v>
      </c>
    </row>
    <row r="611" spans="1:12" ht="12.75">
      <c r="A611" t="s">
        <v>1449</v>
      </c>
      <c r="B611" s="21" t="s">
        <v>225</v>
      </c>
      <c r="C611" s="66" t="s">
        <v>1450</v>
      </c>
      <c r="D611" s="23">
        <v>35787512</v>
      </c>
      <c r="E611" s="24">
        <v>110733294</v>
      </c>
      <c r="F611" s="23">
        <v>405561901.2355081</v>
      </c>
      <c r="G611" s="26">
        <v>94836247.72331077</v>
      </c>
      <c r="H611" s="26">
        <v>63941417.505854756</v>
      </c>
      <c r="I611" s="26">
        <v>443435325.5968973</v>
      </c>
      <c r="J611" s="26">
        <v>160329499.4731616</v>
      </c>
      <c r="K611" s="26">
        <v>0</v>
      </c>
      <c r="L611" s="24">
        <v>1168104392</v>
      </c>
    </row>
    <row r="612" spans="1:12" ht="12.75">
      <c r="A612" t="s">
        <v>1451</v>
      </c>
      <c r="B612" s="21" t="s">
        <v>225</v>
      </c>
      <c r="C612" s="66" t="s">
        <v>1452</v>
      </c>
      <c r="D612" s="23">
        <v>42388332</v>
      </c>
      <c r="E612" s="24">
        <v>0</v>
      </c>
      <c r="F612" s="23">
        <v>451063056.30162746</v>
      </c>
      <c r="G612" s="26">
        <v>128543033.20393057</v>
      </c>
      <c r="H612" s="26">
        <v>158459792.02550355</v>
      </c>
      <c r="I612" s="26">
        <v>487021179.44949144</v>
      </c>
      <c r="J612" s="26">
        <v>158468104.42587182</v>
      </c>
      <c r="K612" s="26">
        <v>0</v>
      </c>
      <c r="L612" s="24">
        <v>1383555165</v>
      </c>
    </row>
    <row r="613" spans="1:12" ht="12.75">
      <c r="A613" t="s">
        <v>1453</v>
      </c>
      <c r="B613" s="21" t="s">
        <v>225</v>
      </c>
      <c r="C613" s="66" t="s">
        <v>1454</v>
      </c>
      <c r="D613" s="23">
        <v>22372186</v>
      </c>
      <c r="E613" s="24">
        <v>87244414</v>
      </c>
      <c r="F613" s="23">
        <v>211423780.37578574</v>
      </c>
      <c r="G613" s="26">
        <v>25796633.066415593</v>
      </c>
      <c r="H613" s="26">
        <v>9915198.775764475</v>
      </c>
      <c r="I613" s="26">
        <v>301820516.7323651</v>
      </c>
      <c r="J613" s="26">
        <v>181272032.7738885</v>
      </c>
      <c r="K613" s="26">
        <v>0</v>
      </c>
      <c r="L613" s="24">
        <v>730228162</v>
      </c>
    </row>
    <row r="614" spans="1:12" ht="12.75">
      <c r="A614" t="s">
        <v>1455</v>
      </c>
      <c r="B614" s="21" t="s">
        <v>225</v>
      </c>
      <c r="C614" s="66" t="s">
        <v>1456</v>
      </c>
      <c r="D614" s="23">
        <v>30789218</v>
      </c>
      <c r="E614" s="24">
        <v>0</v>
      </c>
      <c r="F614" s="23">
        <v>242519004.11479545</v>
      </c>
      <c r="G614" s="26">
        <v>52876984.839927696</v>
      </c>
      <c r="H614" s="26">
        <v>58745413.21522602</v>
      </c>
      <c r="I614" s="26">
        <v>486306338.9819093</v>
      </c>
      <c r="J614" s="26">
        <v>164512340.58971</v>
      </c>
      <c r="K614" s="26">
        <v>0</v>
      </c>
      <c r="L614" s="24">
        <v>1004960082</v>
      </c>
    </row>
    <row r="615" spans="1:12" ht="12.75">
      <c r="A615" t="s">
        <v>1457</v>
      </c>
      <c r="B615" s="21" t="s">
        <v>225</v>
      </c>
      <c r="C615" s="66" t="s">
        <v>1458</v>
      </c>
      <c r="D615" s="23">
        <v>38941033</v>
      </c>
      <c r="E615" s="24">
        <v>57044424</v>
      </c>
      <c r="F615" s="23">
        <v>508952883.21333075</v>
      </c>
      <c r="G615" s="26">
        <v>271977203.4101807</v>
      </c>
      <c r="H615" s="26">
        <v>97293652.10546695</v>
      </c>
      <c r="I615" s="26">
        <v>392811573.9011147</v>
      </c>
      <c r="J615" s="26">
        <v>0</v>
      </c>
      <c r="K615" s="26">
        <v>0</v>
      </c>
      <c r="L615" s="24">
        <v>1271035313</v>
      </c>
    </row>
    <row r="616" spans="1:12" ht="12.75">
      <c r="A616" t="s">
        <v>1459</v>
      </c>
      <c r="B616" s="21" t="s">
        <v>225</v>
      </c>
      <c r="C616" s="66" t="s">
        <v>1460</v>
      </c>
      <c r="D616" s="23">
        <v>35340022</v>
      </c>
      <c r="E616" s="24">
        <v>0</v>
      </c>
      <c r="F616" s="23">
        <v>314197401.95415956</v>
      </c>
      <c r="G616" s="26">
        <v>28510781.18999107</v>
      </c>
      <c r="H616" s="26">
        <v>95203024.49676691</v>
      </c>
      <c r="I616" s="26">
        <v>557026821.216696</v>
      </c>
      <c r="J616" s="26">
        <v>158560288.2246522</v>
      </c>
      <c r="K616" s="26">
        <v>0</v>
      </c>
      <c r="L616" s="24">
        <v>1153498317</v>
      </c>
    </row>
    <row r="617" spans="1:12" ht="12.75">
      <c r="A617" t="s">
        <v>1461</v>
      </c>
      <c r="B617" s="21" t="s">
        <v>225</v>
      </c>
      <c r="C617" s="66" t="s">
        <v>1462</v>
      </c>
      <c r="D617" s="23">
        <v>18611392</v>
      </c>
      <c r="E617" s="24">
        <v>67111087</v>
      </c>
      <c r="F617" s="23">
        <v>206752782.26216882</v>
      </c>
      <c r="G617" s="26">
        <v>13558514.725428857</v>
      </c>
      <c r="H617" s="26">
        <v>20282755.572124865</v>
      </c>
      <c r="I617" s="26">
        <v>366881795.07061243</v>
      </c>
      <c r="J617" s="26">
        <v>0</v>
      </c>
      <c r="K617" s="26">
        <v>0</v>
      </c>
      <c r="L617" s="24">
        <v>607475848</v>
      </c>
    </row>
    <row r="618" spans="1:12" ht="12.75">
      <c r="A618" t="s">
        <v>1463</v>
      </c>
      <c r="B618" s="21" t="s">
        <v>225</v>
      </c>
      <c r="C618" s="66" t="s">
        <v>1464</v>
      </c>
      <c r="D618" s="23">
        <v>69703001</v>
      </c>
      <c r="E618" s="24">
        <v>63755533</v>
      </c>
      <c r="F618" s="23">
        <v>702533564.2852818</v>
      </c>
      <c r="G618" s="26">
        <v>353854005.13804096</v>
      </c>
      <c r="H618" s="26">
        <v>276341847.0143088</v>
      </c>
      <c r="I618" s="26">
        <v>351094402.4367934</v>
      </c>
      <c r="J618" s="26">
        <v>161742783.70751035</v>
      </c>
      <c r="K618" s="26">
        <v>429539342.75671846</v>
      </c>
      <c r="L618" s="24">
        <v>2275105945</v>
      </c>
    </row>
    <row r="619" spans="1:12" ht="12.75">
      <c r="A619" t="s">
        <v>1465</v>
      </c>
      <c r="B619" s="21" t="s">
        <v>225</v>
      </c>
      <c r="C619" s="66" t="s">
        <v>1466</v>
      </c>
      <c r="D619" s="23">
        <v>37493155</v>
      </c>
      <c r="E619" s="24">
        <v>83888859</v>
      </c>
      <c r="F619" s="23">
        <v>421403396.72724295</v>
      </c>
      <c r="G619" s="26">
        <v>118322187.11695266</v>
      </c>
      <c r="H619" s="26">
        <v>149412631.61358526</v>
      </c>
      <c r="I619" s="26">
        <v>361665675.6577304</v>
      </c>
      <c r="J619" s="26">
        <v>172972697.5210172</v>
      </c>
      <c r="K619" s="26">
        <v>0</v>
      </c>
      <c r="L619" s="24">
        <v>1223776589</v>
      </c>
    </row>
    <row r="620" spans="1:12" ht="12.75">
      <c r="A620" t="s">
        <v>1467</v>
      </c>
      <c r="B620" s="21" t="s">
        <v>225</v>
      </c>
      <c r="C620" s="66" t="s">
        <v>371</v>
      </c>
      <c r="D620" s="23">
        <v>33760052</v>
      </c>
      <c r="E620" s="24">
        <v>0</v>
      </c>
      <c r="F620" s="23">
        <v>318842102.3890083</v>
      </c>
      <c r="G620" s="26">
        <v>56630333.82162891</v>
      </c>
      <c r="H620" s="26">
        <v>108785991.00709285</v>
      </c>
      <c r="I620" s="26">
        <v>444366184.30709565</v>
      </c>
      <c r="J620" s="26">
        <v>173303480.6952182</v>
      </c>
      <c r="K620" s="26">
        <v>0</v>
      </c>
      <c r="L620" s="24">
        <v>1101928092</v>
      </c>
    </row>
    <row r="621" spans="1:12" ht="12.75">
      <c r="A621" t="s">
        <v>1468</v>
      </c>
      <c r="B621" s="21" t="s">
        <v>225</v>
      </c>
      <c r="C621" s="66" t="s">
        <v>1469</v>
      </c>
      <c r="D621" s="23">
        <v>28856619</v>
      </c>
      <c r="E621" s="24">
        <v>60399979</v>
      </c>
      <c r="F621" s="23">
        <v>259719195.7326666</v>
      </c>
      <c r="G621" s="26">
        <v>53940637.48295051</v>
      </c>
      <c r="H621" s="26">
        <v>19647009.16480088</v>
      </c>
      <c r="I621" s="26">
        <v>442489256.4883895</v>
      </c>
      <c r="J621" s="26">
        <v>166083938.3992648</v>
      </c>
      <c r="K621" s="26">
        <v>0</v>
      </c>
      <c r="L621" s="24">
        <v>941880037</v>
      </c>
    </row>
    <row r="622" spans="1:12" ht="12.75">
      <c r="A622" t="s">
        <v>1470</v>
      </c>
      <c r="B622" s="21" t="s">
        <v>225</v>
      </c>
      <c r="C622" s="66" t="s">
        <v>1471</v>
      </c>
      <c r="D622" s="23">
        <v>25862761</v>
      </c>
      <c r="E622" s="24">
        <v>0</v>
      </c>
      <c r="F622" s="23">
        <v>242723715.76331055</v>
      </c>
      <c r="G622" s="26">
        <v>47253074.31360012</v>
      </c>
      <c r="H622" s="26">
        <v>56495849.00469499</v>
      </c>
      <c r="I622" s="26">
        <v>497687870.2579855</v>
      </c>
      <c r="J622" s="26">
        <v>0</v>
      </c>
      <c r="K622" s="26">
        <v>0</v>
      </c>
      <c r="L622" s="24">
        <v>844160509</v>
      </c>
    </row>
    <row r="623" spans="1:12" ht="12.75">
      <c r="A623" t="s">
        <v>1472</v>
      </c>
      <c r="B623" s="21" t="s">
        <v>225</v>
      </c>
      <c r="C623" s="66" t="s">
        <v>1473</v>
      </c>
      <c r="D623" s="23">
        <v>40416566</v>
      </c>
      <c r="E623" s="24">
        <v>93955522</v>
      </c>
      <c r="F623" s="23">
        <v>500514857.92733604</v>
      </c>
      <c r="G623" s="26">
        <v>58916575.709505565</v>
      </c>
      <c r="H623" s="26">
        <v>231692887.79224733</v>
      </c>
      <c r="I623" s="26">
        <v>528072394.08957106</v>
      </c>
      <c r="J623" s="26">
        <v>0</v>
      </c>
      <c r="K623" s="26">
        <v>0</v>
      </c>
      <c r="L623" s="24">
        <v>1319196716</v>
      </c>
    </row>
    <row r="624" spans="1:12" ht="12.75">
      <c r="A624" t="s">
        <v>1474</v>
      </c>
      <c r="B624" s="21" t="s">
        <v>225</v>
      </c>
      <c r="C624" s="66" t="s">
        <v>1475</v>
      </c>
      <c r="D624" s="23">
        <v>33808068</v>
      </c>
      <c r="E624" s="24">
        <v>0</v>
      </c>
      <c r="F624" s="23">
        <v>294864856.39840627</v>
      </c>
      <c r="G624" s="26">
        <v>35772961.30442276</v>
      </c>
      <c r="H624" s="26">
        <v>89554662.18554227</v>
      </c>
      <c r="I624" s="26">
        <v>514773082.77994084</v>
      </c>
      <c r="J624" s="26">
        <v>168529790.3832183</v>
      </c>
      <c r="K624" s="26">
        <v>0</v>
      </c>
      <c r="L624" s="24">
        <v>1103495353</v>
      </c>
    </row>
    <row r="625" spans="1:12" ht="12.75">
      <c r="A625" t="s">
        <v>1476</v>
      </c>
      <c r="B625" s="21" t="s">
        <v>225</v>
      </c>
      <c r="C625" s="66" t="s">
        <v>1477</v>
      </c>
      <c r="D625" s="23">
        <v>56730825</v>
      </c>
      <c r="E625" s="24">
        <v>0</v>
      </c>
      <c r="F625" s="23">
        <v>699338252.0305926</v>
      </c>
      <c r="G625" s="26">
        <v>231436144.050828</v>
      </c>
      <c r="H625" s="26">
        <v>279593934.4056199</v>
      </c>
      <c r="I625" s="26">
        <v>476035612.52695584</v>
      </c>
      <c r="J625" s="26">
        <v>165290176.38187805</v>
      </c>
      <c r="K625" s="26">
        <v>0</v>
      </c>
      <c r="L625" s="24">
        <v>1851694119</v>
      </c>
    </row>
    <row r="626" spans="1:12" ht="12.75">
      <c r="A626" t="s">
        <v>1478</v>
      </c>
      <c r="B626" s="21" t="s">
        <v>225</v>
      </c>
      <c r="C626" s="66" t="s">
        <v>1479</v>
      </c>
      <c r="D626" s="23">
        <v>27820903</v>
      </c>
      <c r="E626" s="24">
        <v>0</v>
      </c>
      <c r="F626" s="23">
        <v>214331856.94761816</v>
      </c>
      <c r="G626" s="26">
        <v>25869988.42110682</v>
      </c>
      <c r="H626" s="26">
        <v>54356317.826200806</v>
      </c>
      <c r="I626" s="26">
        <v>613516119.8567859</v>
      </c>
      <c r="J626" s="26">
        <v>0</v>
      </c>
      <c r="K626" s="26">
        <v>0</v>
      </c>
      <c r="L626" s="24">
        <v>908074283</v>
      </c>
    </row>
    <row r="627" spans="1:12" ht="12.75">
      <c r="A627" t="s">
        <v>1480</v>
      </c>
      <c r="B627" s="21" t="s">
        <v>225</v>
      </c>
      <c r="C627" s="66" t="s">
        <v>1481</v>
      </c>
      <c r="D627" s="23">
        <v>32076231</v>
      </c>
      <c r="E627" s="24">
        <v>16777772</v>
      </c>
      <c r="F627" s="23">
        <v>271435591.5119379</v>
      </c>
      <c r="G627" s="26">
        <v>27337095.514931403</v>
      </c>
      <c r="H627" s="26">
        <v>75225916.2358555</v>
      </c>
      <c r="I627" s="26">
        <v>510442218.52677</v>
      </c>
      <c r="J627" s="26">
        <v>162527366.98412374</v>
      </c>
      <c r="K627" s="26">
        <v>0</v>
      </c>
      <c r="L627" s="24">
        <v>1046968189</v>
      </c>
    </row>
    <row r="628" spans="1:12" ht="12.75">
      <c r="A628" t="s">
        <v>1482</v>
      </c>
      <c r="B628" s="21" t="s">
        <v>225</v>
      </c>
      <c r="C628" s="66" t="s">
        <v>1483</v>
      </c>
      <c r="D628" s="23">
        <v>34808343</v>
      </c>
      <c r="E628" s="24">
        <v>6711109</v>
      </c>
      <c r="F628" s="23">
        <v>205558437.22967082</v>
      </c>
      <c r="G628" s="26">
        <v>20038237.7231541</v>
      </c>
      <c r="H628" s="26">
        <v>42399395.01153045</v>
      </c>
      <c r="I628" s="26">
        <v>442502751.43399715</v>
      </c>
      <c r="J628" s="26">
        <v>161699429.42705673</v>
      </c>
      <c r="K628" s="26">
        <v>263946053.10201615</v>
      </c>
      <c r="L628" s="24">
        <v>1136144304</v>
      </c>
    </row>
    <row r="629" spans="1:12" ht="12.75">
      <c r="A629" t="s">
        <v>1484</v>
      </c>
      <c r="B629" s="21" t="s">
        <v>225</v>
      </c>
      <c r="C629" s="66" t="s">
        <v>1485</v>
      </c>
      <c r="D629" s="23">
        <v>54532923</v>
      </c>
      <c r="E629" s="24">
        <v>114088848</v>
      </c>
      <c r="F629" s="23">
        <v>592437014.063495</v>
      </c>
      <c r="G629" s="26">
        <v>117698666.6020772</v>
      </c>
      <c r="H629" s="26">
        <v>141184605.99571908</v>
      </c>
      <c r="I629" s="26">
        <v>349073344.0648243</v>
      </c>
      <c r="J629" s="26">
        <v>166084662.88616028</v>
      </c>
      <c r="K629" s="26">
        <v>413476300.7143392</v>
      </c>
      <c r="L629" s="24">
        <v>1779954594</v>
      </c>
    </row>
    <row r="630" spans="1:12" ht="12.75">
      <c r="A630" t="s">
        <v>1486</v>
      </c>
      <c r="B630" s="21" t="s">
        <v>225</v>
      </c>
      <c r="C630" s="66" t="s">
        <v>924</v>
      </c>
      <c r="D630" s="23">
        <v>41136872</v>
      </c>
      <c r="E630" s="24">
        <v>0</v>
      </c>
      <c r="F630" s="23">
        <v>267984030.30427477</v>
      </c>
      <c r="G630" s="26">
        <v>22703482.27693543</v>
      </c>
      <c r="H630" s="26">
        <v>107685660.68672442</v>
      </c>
      <c r="I630" s="26">
        <v>538425647.4687265</v>
      </c>
      <c r="J630" s="26">
        <v>158637043.86932153</v>
      </c>
      <c r="K630" s="26">
        <v>247271647.02741712</v>
      </c>
      <c r="L630" s="24">
        <v>1342707512</v>
      </c>
    </row>
    <row r="631" spans="1:12" ht="12.75">
      <c r="A631" t="s">
        <v>1487</v>
      </c>
      <c r="B631" s="21" t="s">
        <v>225</v>
      </c>
      <c r="C631" s="66" t="s">
        <v>1488</v>
      </c>
      <c r="D631" s="23">
        <v>35257927</v>
      </c>
      <c r="E631" s="24">
        <v>6711109</v>
      </c>
      <c r="F631" s="23">
        <v>312545302.99283</v>
      </c>
      <c r="G631" s="26">
        <v>46812942.18545275</v>
      </c>
      <c r="H631" s="26">
        <v>104922608.99335478</v>
      </c>
      <c r="I631" s="26">
        <v>522882316.8851718</v>
      </c>
      <c r="J631" s="26">
        <v>163655579.5575434</v>
      </c>
      <c r="K631" s="26">
        <v>0</v>
      </c>
      <c r="L631" s="24">
        <v>1150818751</v>
      </c>
    </row>
    <row r="632" spans="1:12" ht="12.75">
      <c r="A632" t="s">
        <v>1489</v>
      </c>
      <c r="B632" s="21" t="s">
        <v>225</v>
      </c>
      <c r="C632" s="66" t="s">
        <v>1490</v>
      </c>
      <c r="D632" s="23">
        <v>79336406</v>
      </c>
      <c r="E632" s="24">
        <v>80533305</v>
      </c>
      <c r="F632" s="23">
        <v>1000895978.7925237</v>
      </c>
      <c r="G632" s="26">
        <v>630098045.0127615</v>
      </c>
      <c r="H632" s="26">
        <v>424079531.36244434</v>
      </c>
      <c r="I632" s="26">
        <v>367360044.58090705</v>
      </c>
      <c r="J632" s="26">
        <v>167106680.75196707</v>
      </c>
      <c r="K632" s="26">
        <v>0</v>
      </c>
      <c r="L632" s="24">
        <v>2589540281</v>
      </c>
    </row>
    <row r="633" spans="1:12" ht="12.75">
      <c r="A633" t="s">
        <v>1491</v>
      </c>
      <c r="B633" s="21" t="s">
        <v>225</v>
      </c>
      <c r="C633" s="66" t="s">
        <v>1492</v>
      </c>
      <c r="D633" s="23">
        <v>31848142</v>
      </c>
      <c r="E633" s="24">
        <v>33555544</v>
      </c>
      <c r="F633" s="23">
        <v>302140762.4294754</v>
      </c>
      <c r="G633" s="26">
        <v>95239702.17411254</v>
      </c>
      <c r="H633" s="26">
        <v>97183619.0734301</v>
      </c>
      <c r="I633" s="26">
        <v>384927301.436891</v>
      </c>
      <c r="J633" s="26">
        <v>160031965.74770668</v>
      </c>
      <c r="K633" s="26">
        <v>0</v>
      </c>
      <c r="L633" s="24">
        <v>1039523351</v>
      </c>
    </row>
    <row r="634" spans="1:12" ht="12.75">
      <c r="A634" t="s">
        <v>1493</v>
      </c>
      <c r="B634" s="21" t="s">
        <v>225</v>
      </c>
      <c r="C634" s="66" t="s">
        <v>1494</v>
      </c>
      <c r="D634" s="23">
        <v>33966365</v>
      </c>
      <c r="E634" s="24">
        <v>20133326</v>
      </c>
      <c r="F634" s="23">
        <v>311669563.42687756</v>
      </c>
      <c r="G634" s="26">
        <v>19353587.746035963</v>
      </c>
      <c r="H634" s="26">
        <v>87415131.00704809</v>
      </c>
      <c r="I634" s="26">
        <v>511968531.3773912</v>
      </c>
      <c r="J634" s="26">
        <v>178255324.36743405</v>
      </c>
      <c r="K634" s="26">
        <v>0</v>
      </c>
      <c r="L634" s="24">
        <v>1108662138</v>
      </c>
    </row>
    <row r="635" spans="1:12" ht="12.75">
      <c r="A635" t="s">
        <v>1495</v>
      </c>
      <c r="B635" s="21" t="s">
        <v>225</v>
      </c>
      <c r="C635" s="66" t="s">
        <v>1496</v>
      </c>
      <c r="D635" s="23">
        <v>60418958</v>
      </c>
      <c r="E635" s="24">
        <v>187911044</v>
      </c>
      <c r="F635" s="23">
        <v>674076140.1286626</v>
      </c>
      <c r="G635" s="26">
        <v>112844987.30000752</v>
      </c>
      <c r="H635" s="26">
        <v>218537827.5176202</v>
      </c>
      <c r="I635" s="26">
        <v>536863966.8189316</v>
      </c>
      <c r="J635" s="26">
        <v>159830534.56595957</v>
      </c>
      <c r="K635" s="26">
        <v>269921324.6026451</v>
      </c>
      <c r="L635" s="24">
        <v>1972074781</v>
      </c>
    </row>
    <row r="636" spans="1:12" ht="12.75">
      <c r="A636" t="s">
        <v>1497</v>
      </c>
      <c r="B636" s="21" t="s">
        <v>225</v>
      </c>
      <c r="C636" s="66" t="s">
        <v>822</v>
      </c>
      <c r="D636" s="23">
        <v>40586488</v>
      </c>
      <c r="E636" s="24">
        <v>0</v>
      </c>
      <c r="F636" s="23">
        <v>248235128.53458005</v>
      </c>
      <c r="G636" s="26">
        <v>32704262.299839668</v>
      </c>
      <c r="H636" s="26">
        <v>86620447.99789311</v>
      </c>
      <c r="I636" s="26">
        <v>473459451.51777995</v>
      </c>
      <c r="J636" s="26">
        <v>159114457.53566787</v>
      </c>
      <c r="K636" s="26">
        <v>324609212.8353858</v>
      </c>
      <c r="L636" s="24">
        <v>1324742961</v>
      </c>
    </row>
    <row r="637" spans="1:12" ht="12.75">
      <c r="A637" t="s">
        <v>1498</v>
      </c>
      <c r="B637" s="21" t="s">
        <v>225</v>
      </c>
      <c r="C637" s="66" t="s">
        <v>1499</v>
      </c>
      <c r="D637" s="23">
        <v>33576117</v>
      </c>
      <c r="E637" s="24">
        <v>0</v>
      </c>
      <c r="F637" s="23">
        <v>263798353.03315523</v>
      </c>
      <c r="G637" s="26">
        <v>29354367.768940207</v>
      </c>
      <c r="H637" s="26">
        <v>83441715.96127316</v>
      </c>
      <c r="I637" s="26">
        <v>543666819.0989397</v>
      </c>
      <c r="J637" s="26">
        <v>175663206.9311802</v>
      </c>
      <c r="K637" s="26">
        <v>0</v>
      </c>
      <c r="L637" s="24">
        <v>1095924463</v>
      </c>
    </row>
    <row r="638" spans="1:12" ht="12.75">
      <c r="A638" t="s">
        <v>1500</v>
      </c>
      <c r="B638" s="21" t="s">
        <v>225</v>
      </c>
      <c r="C638" s="66" t="s">
        <v>1501</v>
      </c>
      <c r="D638" s="23">
        <v>42874638</v>
      </c>
      <c r="E638" s="24">
        <v>100666631</v>
      </c>
      <c r="F638" s="23">
        <v>351776810.1807252</v>
      </c>
      <c r="G638" s="26">
        <v>48891343.901704244</v>
      </c>
      <c r="H638" s="26">
        <v>129777848.34123293</v>
      </c>
      <c r="I638" s="26">
        <v>378685893.0197131</v>
      </c>
      <c r="J638" s="26">
        <v>160873769.2947353</v>
      </c>
      <c r="K638" s="26">
        <v>329422530.19773</v>
      </c>
      <c r="L638" s="24">
        <v>1399428195</v>
      </c>
    </row>
    <row r="639" spans="1:12" ht="12.75">
      <c r="A639" t="s">
        <v>1502</v>
      </c>
      <c r="B639" s="21" t="s">
        <v>225</v>
      </c>
      <c r="C639" s="66" t="s">
        <v>1503</v>
      </c>
      <c r="D639" s="23">
        <v>28651847</v>
      </c>
      <c r="E639" s="24">
        <v>26844435</v>
      </c>
      <c r="F639" s="23">
        <v>254915048.19979545</v>
      </c>
      <c r="G639" s="26">
        <v>47962176.07561535</v>
      </c>
      <c r="H639" s="26">
        <v>55798973.13512832</v>
      </c>
      <c r="I639" s="26">
        <v>414772409.8720439</v>
      </c>
      <c r="J639" s="26">
        <v>161747680.84488827</v>
      </c>
      <c r="K639" s="26">
        <v>0</v>
      </c>
      <c r="L639" s="24">
        <v>935196288</v>
      </c>
    </row>
    <row r="640" spans="1:12" ht="12.75">
      <c r="A640" t="s">
        <v>1504</v>
      </c>
      <c r="B640" s="21" t="s">
        <v>225</v>
      </c>
      <c r="C640" s="66" t="s">
        <v>1505</v>
      </c>
      <c r="D640" s="23">
        <v>51095987</v>
      </c>
      <c r="E640" s="24">
        <v>30199989</v>
      </c>
      <c r="F640" s="23">
        <v>514088635.33279717</v>
      </c>
      <c r="G640" s="26">
        <v>56740366.85366577</v>
      </c>
      <c r="H640" s="26">
        <v>141062347.0712337</v>
      </c>
      <c r="I640" s="26">
        <v>476213760.9410663</v>
      </c>
      <c r="J640" s="26">
        <v>175802211.06665632</v>
      </c>
      <c r="K640" s="26">
        <v>303865682.38782555</v>
      </c>
      <c r="L640" s="24">
        <v>1667773004</v>
      </c>
    </row>
    <row r="641" spans="1:12" ht="12.75">
      <c r="A641" t="s">
        <v>1506</v>
      </c>
      <c r="B641" s="21" t="s">
        <v>225</v>
      </c>
      <c r="C641" s="66" t="s">
        <v>1507</v>
      </c>
      <c r="D641" s="23">
        <v>27978723</v>
      </c>
      <c r="E641" s="24">
        <v>0</v>
      </c>
      <c r="F641" s="23">
        <v>228830492.44125974</v>
      </c>
      <c r="G641" s="26">
        <v>47265300.20604866</v>
      </c>
      <c r="H641" s="26">
        <v>45162446.704900086</v>
      </c>
      <c r="I641" s="26">
        <v>421988058.41565335</v>
      </c>
      <c r="J641" s="26">
        <v>169979236.19885322</v>
      </c>
      <c r="K641" s="26">
        <v>0</v>
      </c>
      <c r="L641" s="24">
        <v>913225534</v>
      </c>
    </row>
    <row r="642" spans="1:12" ht="12.75">
      <c r="A642" t="s">
        <v>1508</v>
      </c>
      <c r="B642" s="21" t="s">
        <v>225</v>
      </c>
      <c r="C642" s="66" t="s">
        <v>1509</v>
      </c>
      <c r="D642" s="23">
        <v>37098732</v>
      </c>
      <c r="E642" s="24">
        <v>3355554</v>
      </c>
      <c r="F642" s="23">
        <v>363735576.57975674</v>
      </c>
      <c r="G642" s="26">
        <v>95679834.3022599</v>
      </c>
      <c r="H642" s="26">
        <v>212681625.03477043</v>
      </c>
      <c r="I642" s="26">
        <v>372146443.4901194</v>
      </c>
      <c r="J642" s="26">
        <v>166659118.1080334</v>
      </c>
      <c r="K642" s="26">
        <v>0</v>
      </c>
      <c r="L642" s="24">
        <v>1210902598</v>
      </c>
    </row>
    <row r="643" spans="1:12" ht="12.75">
      <c r="A643" t="s">
        <v>1510</v>
      </c>
      <c r="B643" s="21" t="s">
        <v>225</v>
      </c>
      <c r="C643" s="66" t="s">
        <v>1511</v>
      </c>
      <c r="D643" s="23">
        <v>32659182</v>
      </c>
      <c r="E643" s="24">
        <v>134222175</v>
      </c>
      <c r="F643" s="23">
        <v>351595120.3843147</v>
      </c>
      <c r="G643" s="26">
        <v>32692036.40739113</v>
      </c>
      <c r="H643" s="26">
        <v>61569594.370838344</v>
      </c>
      <c r="I643" s="26">
        <v>458106938.80782926</v>
      </c>
      <c r="J643" s="26">
        <v>162031998.6775266</v>
      </c>
      <c r="K643" s="26">
        <v>0</v>
      </c>
      <c r="L643" s="24">
        <v>1065995689</v>
      </c>
    </row>
    <row r="644" spans="1:12" ht="12.75">
      <c r="A644" t="s">
        <v>1512</v>
      </c>
      <c r="B644" s="21" t="s">
        <v>225</v>
      </c>
      <c r="C644" s="66" t="s">
        <v>1513</v>
      </c>
      <c r="D644" s="23">
        <v>46482466</v>
      </c>
      <c r="E644" s="24">
        <v>107377740</v>
      </c>
      <c r="F644" s="23">
        <v>561516864.1696724</v>
      </c>
      <c r="G644" s="26">
        <v>69430843.2152484</v>
      </c>
      <c r="H644" s="26">
        <v>12580443.329545802</v>
      </c>
      <c r="I644" s="26">
        <v>372171026.42747617</v>
      </c>
      <c r="J644" s="26">
        <v>163533191.64576158</v>
      </c>
      <c r="K644" s="26">
        <v>337955319.2947707</v>
      </c>
      <c r="L644" s="24">
        <v>1517187688</v>
      </c>
    </row>
    <row r="645" spans="1:12" ht="12.75">
      <c r="A645" t="s">
        <v>1514</v>
      </c>
      <c r="B645" s="21" t="s">
        <v>227</v>
      </c>
      <c r="C645" s="66" t="s">
        <v>1515</v>
      </c>
      <c r="D645" s="23">
        <v>109351448</v>
      </c>
      <c r="E645" s="24">
        <v>0</v>
      </c>
      <c r="F645" s="23">
        <v>1213445020.4099615</v>
      </c>
      <c r="G645" s="26">
        <v>1111125783.4004967</v>
      </c>
      <c r="H645" s="26">
        <v>90899510.35488147</v>
      </c>
      <c r="I645" s="26">
        <v>529727396.72709095</v>
      </c>
      <c r="J645" s="26">
        <v>170970345.32887152</v>
      </c>
      <c r="K645" s="26">
        <v>453063204.0401075</v>
      </c>
      <c r="L645" s="24">
        <v>3569231260</v>
      </c>
    </row>
    <row r="646" spans="1:12" ht="12.75">
      <c r="A646" t="s">
        <v>1516</v>
      </c>
      <c r="B646" s="21" t="s">
        <v>227</v>
      </c>
      <c r="C646" s="66" t="s">
        <v>947</v>
      </c>
      <c r="D646" s="23">
        <v>30413697</v>
      </c>
      <c r="E646" s="24">
        <v>0</v>
      </c>
      <c r="F646" s="23">
        <v>266216010.02936468</v>
      </c>
      <c r="G646" s="26">
        <v>73074159.16491279</v>
      </c>
      <c r="H646" s="26">
        <v>38951693.34104268</v>
      </c>
      <c r="I646" s="26">
        <v>614461193.4579362</v>
      </c>
      <c r="J646" s="26">
        <v>0</v>
      </c>
      <c r="K646" s="26">
        <v>0</v>
      </c>
      <c r="L646" s="24">
        <v>992703056</v>
      </c>
    </row>
    <row r="647" spans="1:12" ht="12.75">
      <c r="A647" t="s">
        <v>1517</v>
      </c>
      <c r="B647" s="21" t="s">
        <v>227</v>
      </c>
      <c r="C647" s="66" t="s">
        <v>1518</v>
      </c>
      <c r="D647" s="23">
        <v>40883096</v>
      </c>
      <c r="E647" s="24">
        <v>0</v>
      </c>
      <c r="F647" s="23">
        <v>406811822.82676756</v>
      </c>
      <c r="G647" s="26">
        <v>201067027.20865914</v>
      </c>
      <c r="H647" s="26">
        <v>144742340.69824368</v>
      </c>
      <c r="I647" s="26">
        <v>406632285.4428303</v>
      </c>
      <c r="J647" s="26">
        <v>175170773.22928753</v>
      </c>
      <c r="K647" s="26">
        <v>0</v>
      </c>
      <c r="L647" s="24">
        <v>1334424249</v>
      </c>
    </row>
    <row r="648" spans="1:12" ht="12.75">
      <c r="A648" t="s">
        <v>1519</v>
      </c>
      <c r="B648" s="21" t="s">
        <v>227</v>
      </c>
      <c r="C648" s="66" t="s">
        <v>1520</v>
      </c>
      <c r="D648" s="23">
        <v>37027021</v>
      </c>
      <c r="E648" s="24">
        <v>0</v>
      </c>
      <c r="F648" s="23">
        <v>360303373.7127369</v>
      </c>
      <c r="G648" s="26">
        <v>51471007.20834579</v>
      </c>
      <c r="H648" s="26">
        <v>166712269.42826682</v>
      </c>
      <c r="I648" s="26">
        <v>630075304.5024576</v>
      </c>
      <c r="J648" s="26">
        <v>0</v>
      </c>
      <c r="K648" s="26">
        <v>0</v>
      </c>
      <c r="L648" s="24">
        <v>1208561955</v>
      </c>
    </row>
    <row r="649" spans="1:12" ht="12.75">
      <c r="A649" t="s">
        <v>1521</v>
      </c>
      <c r="B649" s="21" t="s">
        <v>227</v>
      </c>
      <c r="C649" s="66" t="s">
        <v>1522</v>
      </c>
      <c r="D649" s="23">
        <v>27984411</v>
      </c>
      <c r="E649" s="24">
        <v>0</v>
      </c>
      <c r="F649" s="23">
        <v>185618865.9767433</v>
      </c>
      <c r="G649" s="26">
        <v>57192724.87426167</v>
      </c>
      <c r="H649" s="26">
        <v>31909579.290684685</v>
      </c>
      <c r="I649" s="26">
        <v>481282011.01937</v>
      </c>
      <c r="J649" s="26">
        <v>157408000.39553574</v>
      </c>
      <c r="K649" s="26">
        <v>0</v>
      </c>
      <c r="L649" s="24">
        <v>913411182</v>
      </c>
    </row>
    <row r="650" spans="1:12" ht="12.75">
      <c r="A650" t="s">
        <v>1523</v>
      </c>
      <c r="B650" s="21" t="s">
        <v>227</v>
      </c>
      <c r="C650" s="66" t="s">
        <v>1524</v>
      </c>
      <c r="D650" s="23">
        <v>27082568</v>
      </c>
      <c r="E650" s="24">
        <v>0</v>
      </c>
      <c r="F650" s="23">
        <v>261876620.09350586</v>
      </c>
      <c r="G650" s="26">
        <v>64051450.5378916</v>
      </c>
      <c r="H650" s="26">
        <v>5244907.860422885</v>
      </c>
      <c r="I650" s="26">
        <v>552802049.6171737</v>
      </c>
      <c r="J650" s="26">
        <v>0</v>
      </c>
      <c r="K650" s="26">
        <v>0</v>
      </c>
      <c r="L650" s="24">
        <v>883975028</v>
      </c>
    </row>
    <row r="651" spans="1:12" ht="12.75">
      <c r="A651" t="s">
        <v>1525</v>
      </c>
      <c r="B651" s="21" t="s">
        <v>227</v>
      </c>
      <c r="C651" s="66" t="s">
        <v>1526</v>
      </c>
      <c r="D651" s="23">
        <v>48651213</v>
      </c>
      <c r="E651" s="24">
        <v>0</v>
      </c>
      <c r="F651" s="23">
        <v>416756446.5520984</v>
      </c>
      <c r="G651" s="26">
        <v>285352329.74888146</v>
      </c>
      <c r="H651" s="26">
        <v>37411230.89252687</v>
      </c>
      <c r="I651" s="26">
        <v>455706593.5935995</v>
      </c>
      <c r="J651" s="26">
        <v>158223933.05157506</v>
      </c>
      <c r="K651" s="26">
        <v>234525067.47183785</v>
      </c>
      <c r="L651" s="24">
        <v>1587975601</v>
      </c>
    </row>
    <row r="652" spans="1:12" ht="12.75">
      <c r="A652" t="s">
        <v>1527</v>
      </c>
      <c r="B652" s="21" t="s">
        <v>227</v>
      </c>
      <c r="C652" s="66" t="s">
        <v>1528</v>
      </c>
      <c r="D652" s="23">
        <v>22774247</v>
      </c>
      <c r="E652" s="24">
        <v>0</v>
      </c>
      <c r="F652" s="23">
        <v>203153126.14777416</v>
      </c>
      <c r="G652" s="26">
        <v>80849826.76218309</v>
      </c>
      <c r="H652" s="26">
        <v>14805555.755179752</v>
      </c>
      <c r="I652" s="26">
        <v>444542926.20873106</v>
      </c>
      <c r="J652" s="26">
        <v>0</v>
      </c>
      <c r="K652" s="26">
        <v>0</v>
      </c>
      <c r="L652" s="24">
        <v>743351435</v>
      </c>
    </row>
    <row r="653" spans="1:12" ht="12.75">
      <c r="A653" t="s">
        <v>1529</v>
      </c>
      <c r="B653" s="21" t="s">
        <v>227</v>
      </c>
      <c r="C653" s="66" t="s">
        <v>1530</v>
      </c>
      <c r="D653" s="23">
        <v>32929390</v>
      </c>
      <c r="E653" s="24">
        <v>0</v>
      </c>
      <c r="F653" s="23">
        <v>210256438.3800545</v>
      </c>
      <c r="G653" s="26">
        <v>10795463.032059226</v>
      </c>
      <c r="H653" s="26">
        <v>9682906.819242248</v>
      </c>
      <c r="I653" s="26">
        <v>844080473.5244296</v>
      </c>
      <c r="J653" s="26">
        <v>0</v>
      </c>
      <c r="K653" s="26">
        <v>0</v>
      </c>
      <c r="L653" s="24">
        <v>1074815282</v>
      </c>
    </row>
    <row r="654" spans="1:12" ht="12.75">
      <c r="A654" t="s">
        <v>1531</v>
      </c>
      <c r="B654" s="21" t="s">
        <v>227</v>
      </c>
      <c r="C654" s="66" t="s">
        <v>1532</v>
      </c>
      <c r="D654" s="23">
        <v>123773990</v>
      </c>
      <c r="E654" s="24">
        <v>0</v>
      </c>
      <c r="F654" s="23">
        <v>1282548052.7496264</v>
      </c>
      <c r="G654" s="26">
        <v>1496877141.936774</v>
      </c>
      <c r="H654" s="26">
        <v>104201281.33889103</v>
      </c>
      <c r="I654" s="26">
        <v>532323018.78223455</v>
      </c>
      <c r="J654" s="26">
        <v>170970345.32887152</v>
      </c>
      <c r="K654" s="26">
        <v>453063204.0401075</v>
      </c>
      <c r="L654" s="24">
        <v>4039983044</v>
      </c>
    </row>
    <row r="655" spans="1:12" ht="12.75">
      <c r="A655" t="s">
        <v>1533</v>
      </c>
      <c r="B655" s="21" t="s">
        <v>227</v>
      </c>
      <c r="C655" s="66" t="s">
        <v>1534</v>
      </c>
      <c r="D655" s="23">
        <v>64730512</v>
      </c>
      <c r="E655" s="24">
        <v>0</v>
      </c>
      <c r="F655" s="23">
        <v>676303486.9294503</v>
      </c>
      <c r="G655" s="26">
        <v>104506928.65010448</v>
      </c>
      <c r="H655" s="26">
        <v>413516360.2869073</v>
      </c>
      <c r="I655" s="26">
        <v>918477120.2659733</v>
      </c>
      <c r="J655" s="26">
        <v>0</v>
      </c>
      <c r="K655" s="26">
        <v>0</v>
      </c>
      <c r="L655" s="24">
        <v>2112803896</v>
      </c>
    </row>
    <row r="656" spans="1:12" ht="12.75">
      <c r="A656" t="s">
        <v>1535</v>
      </c>
      <c r="B656" s="21" t="s">
        <v>227</v>
      </c>
      <c r="C656" s="66" t="s">
        <v>1536</v>
      </c>
      <c r="D656" s="23">
        <v>49477009</v>
      </c>
      <c r="E656" s="24">
        <v>0</v>
      </c>
      <c r="F656" s="23">
        <v>557533936.2713245</v>
      </c>
      <c r="G656" s="26">
        <v>325526612.33477795</v>
      </c>
      <c r="H656" s="26">
        <v>118248831.7622614</v>
      </c>
      <c r="I656" s="26">
        <v>453111703.21706396</v>
      </c>
      <c r="J656" s="26">
        <v>160508493.14627928</v>
      </c>
      <c r="K656" s="26">
        <v>0</v>
      </c>
      <c r="L656" s="24">
        <v>1614929577</v>
      </c>
    </row>
    <row r="657" spans="1:12" ht="12.75">
      <c r="A657" t="s">
        <v>1537</v>
      </c>
      <c r="B657" s="21" t="s">
        <v>227</v>
      </c>
      <c r="C657" s="66" t="s">
        <v>1538</v>
      </c>
      <c r="D657" s="23">
        <v>96974054</v>
      </c>
      <c r="E657" s="24">
        <v>0</v>
      </c>
      <c r="F657" s="23">
        <v>1263526660.2040706</v>
      </c>
      <c r="G657" s="26">
        <v>81693413.34113222</v>
      </c>
      <c r="H657" s="26">
        <v>746109538.4569404</v>
      </c>
      <c r="I657" s="26">
        <v>913231978.410095</v>
      </c>
      <c r="J657" s="26">
        <v>160671530.38340566</v>
      </c>
      <c r="K657" s="26">
        <v>0</v>
      </c>
      <c r="L657" s="24">
        <v>3165233121</v>
      </c>
    </row>
    <row r="658" spans="1:12" ht="12.75">
      <c r="A658" t="s">
        <v>1539</v>
      </c>
      <c r="B658" s="21" t="s">
        <v>227</v>
      </c>
      <c r="C658" s="66" t="s">
        <v>1540</v>
      </c>
      <c r="D658" s="23">
        <v>28543925</v>
      </c>
      <c r="E658" s="24">
        <v>0</v>
      </c>
      <c r="F658" s="23">
        <v>273926588.2772985</v>
      </c>
      <c r="G658" s="26">
        <v>103479953.68442728</v>
      </c>
      <c r="H658" s="26">
        <v>4548031.990856208</v>
      </c>
      <c r="I658" s="26">
        <v>549719133.3302631</v>
      </c>
      <c r="J658" s="26">
        <v>0</v>
      </c>
      <c r="K658" s="26">
        <v>0</v>
      </c>
      <c r="L658" s="24">
        <v>931673707</v>
      </c>
    </row>
    <row r="659" spans="1:12" ht="12.75">
      <c r="A659" t="s">
        <v>1541</v>
      </c>
      <c r="B659" s="21" t="s">
        <v>227</v>
      </c>
      <c r="C659" s="66" t="s">
        <v>646</v>
      </c>
      <c r="D659" s="23">
        <v>38112251</v>
      </c>
      <c r="E659" s="24">
        <v>0</v>
      </c>
      <c r="F659" s="23">
        <v>385175146.04687476</v>
      </c>
      <c r="G659" s="26">
        <v>227462729.00505313</v>
      </c>
      <c r="H659" s="26">
        <v>17189604.7826447</v>
      </c>
      <c r="I659" s="26">
        <v>455904619.6657635</v>
      </c>
      <c r="J659" s="26">
        <v>158251776.77654248</v>
      </c>
      <c r="K659" s="26">
        <v>0</v>
      </c>
      <c r="L659" s="24">
        <v>1243983876</v>
      </c>
    </row>
    <row r="660" spans="1:12" ht="12.75">
      <c r="A660" t="s">
        <v>1542</v>
      </c>
      <c r="B660" s="21" t="s">
        <v>229</v>
      </c>
      <c r="C660" s="66" t="s">
        <v>1543</v>
      </c>
      <c r="D660" s="23">
        <v>269740455</v>
      </c>
      <c r="E660" s="24">
        <v>0</v>
      </c>
      <c r="F660" s="23">
        <v>3053156855.757781</v>
      </c>
      <c r="G660" s="26">
        <v>4966536515.262119</v>
      </c>
      <c r="H660" s="26">
        <v>198414008.54732636</v>
      </c>
      <c r="I660" s="26">
        <v>319283084.3481149</v>
      </c>
      <c r="J660" s="26">
        <v>0</v>
      </c>
      <c r="K660" s="26">
        <v>266937984.4097023</v>
      </c>
      <c r="L660" s="24">
        <v>8804328448</v>
      </c>
    </row>
    <row r="661" spans="1:12" ht="12.75">
      <c r="A661" t="s">
        <v>1544</v>
      </c>
      <c r="B661" s="21" t="s">
        <v>229</v>
      </c>
      <c r="C661" s="66" t="s">
        <v>1545</v>
      </c>
      <c r="D661" s="23">
        <v>41472236</v>
      </c>
      <c r="E661" s="24">
        <v>0</v>
      </c>
      <c r="F661" s="23">
        <v>378442730.5475754</v>
      </c>
      <c r="G661" s="26">
        <v>117466374.64555497</v>
      </c>
      <c r="H661" s="26">
        <v>111744656.97963908</v>
      </c>
      <c r="I661" s="26">
        <v>586906879.8499569</v>
      </c>
      <c r="J661" s="26">
        <v>159093150.3682884</v>
      </c>
      <c r="K661" s="26">
        <v>0</v>
      </c>
      <c r="L661" s="24">
        <v>1353653792</v>
      </c>
    </row>
    <row r="662" spans="1:12" ht="12.75">
      <c r="A662" t="s">
        <v>1546</v>
      </c>
      <c r="B662" s="21" t="s">
        <v>229</v>
      </c>
      <c r="C662" s="66" t="s">
        <v>1547</v>
      </c>
      <c r="D662" s="23">
        <v>79802633</v>
      </c>
      <c r="E662" s="24">
        <v>0</v>
      </c>
      <c r="F662" s="23">
        <v>780421340.8232709</v>
      </c>
      <c r="G662" s="26">
        <v>328436374.73753005</v>
      </c>
      <c r="H662" s="26">
        <v>307004385.27524257</v>
      </c>
      <c r="I662" s="26">
        <v>564862277.1236937</v>
      </c>
      <c r="J662" s="26">
        <v>170970345.32887152</v>
      </c>
      <c r="K662" s="26">
        <v>453063204.0401075</v>
      </c>
      <c r="L662" s="24">
        <v>2604757927</v>
      </c>
    </row>
    <row r="663" spans="1:12" ht="12.75">
      <c r="A663" t="s">
        <v>1548</v>
      </c>
      <c r="B663" s="21" t="s">
        <v>229</v>
      </c>
      <c r="C663" s="66" t="s">
        <v>1549</v>
      </c>
      <c r="D663" s="23">
        <v>75470776</v>
      </c>
      <c r="E663" s="24">
        <v>0</v>
      </c>
      <c r="F663" s="23">
        <v>717784715.8356361</v>
      </c>
      <c r="G663" s="26">
        <v>305904054.95487416</v>
      </c>
      <c r="H663" s="26">
        <v>170490070.1948651</v>
      </c>
      <c r="I663" s="26">
        <v>699730941.2497605</v>
      </c>
      <c r="J663" s="26">
        <v>160063557.76327497</v>
      </c>
      <c r="K663" s="26">
        <v>409392803.9559909</v>
      </c>
      <c r="L663" s="24">
        <v>2463366144</v>
      </c>
    </row>
    <row r="664" spans="1:12" ht="12.75">
      <c r="A664" t="s">
        <v>1550</v>
      </c>
      <c r="B664" s="21" t="s">
        <v>229</v>
      </c>
      <c r="C664" s="66" t="s">
        <v>1551</v>
      </c>
      <c r="D664" s="23">
        <v>36943191</v>
      </c>
      <c r="E664" s="24">
        <v>50333315</v>
      </c>
      <c r="F664" s="23">
        <v>403216781.9784893</v>
      </c>
      <c r="G664" s="26">
        <v>82732614.19925797</v>
      </c>
      <c r="H664" s="26">
        <v>80434146.41893278</v>
      </c>
      <c r="I664" s="26">
        <v>639442219.2336361</v>
      </c>
      <c r="J664" s="26">
        <v>0</v>
      </c>
      <c r="K664" s="26">
        <v>0</v>
      </c>
      <c r="L664" s="24">
        <v>1205825762</v>
      </c>
    </row>
    <row r="665" spans="1:12" ht="12.75">
      <c r="A665" t="s">
        <v>1552</v>
      </c>
      <c r="B665" s="21" t="s">
        <v>229</v>
      </c>
      <c r="C665" s="66" t="s">
        <v>1553</v>
      </c>
      <c r="D665" s="23">
        <v>41702676</v>
      </c>
      <c r="E665" s="24">
        <v>0</v>
      </c>
      <c r="F665" s="23">
        <v>438808258.18606085</v>
      </c>
      <c r="G665" s="26">
        <v>134118040.16046399</v>
      </c>
      <c r="H665" s="26">
        <v>93087945.1031698</v>
      </c>
      <c r="I665" s="26">
        <v>695161114.5542464</v>
      </c>
      <c r="J665" s="26">
        <v>0</v>
      </c>
      <c r="K665" s="26">
        <v>0</v>
      </c>
      <c r="L665" s="24">
        <v>1361175358</v>
      </c>
    </row>
    <row r="666" spans="1:12" ht="12.75">
      <c r="A666" t="s">
        <v>1554</v>
      </c>
      <c r="B666" s="21" t="s">
        <v>229</v>
      </c>
      <c r="C666" s="66" t="s">
        <v>1555</v>
      </c>
      <c r="D666" s="23">
        <v>109193618</v>
      </c>
      <c r="E666" s="24">
        <v>0</v>
      </c>
      <c r="F666" s="23">
        <v>1410210571.3208795</v>
      </c>
      <c r="G666" s="26">
        <v>1044311281.1692355</v>
      </c>
      <c r="H666" s="26">
        <v>443861025.3441791</v>
      </c>
      <c r="I666" s="26">
        <v>484251215.1334639</v>
      </c>
      <c r="J666" s="26">
        <v>181445588.55666232</v>
      </c>
      <c r="K666" s="26">
        <v>0</v>
      </c>
      <c r="L666" s="24">
        <v>3564079682</v>
      </c>
    </row>
    <row r="667" spans="1:12" ht="12.75">
      <c r="A667" t="s">
        <v>1556</v>
      </c>
      <c r="B667" s="21" t="s">
        <v>229</v>
      </c>
      <c r="C667" s="66" t="s">
        <v>343</v>
      </c>
      <c r="D667" s="23">
        <v>43155621</v>
      </c>
      <c r="E667" s="24">
        <v>0</v>
      </c>
      <c r="F667" s="23">
        <v>386824355.279795</v>
      </c>
      <c r="G667" s="26">
        <v>78698069.69124036</v>
      </c>
      <c r="H667" s="26">
        <v>114874485.44646487</v>
      </c>
      <c r="I667" s="26">
        <v>628238350.2619258</v>
      </c>
      <c r="J667" s="26">
        <v>199964193.06397116</v>
      </c>
      <c r="K667" s="26">
        <v>0</v>
      </c>
      <c r="L667" s="24">
        <v>1408599454</v>
      </c>
    </row>
    <row r="668" spans="1:12" ht="12.75">
      <c r="A668" t="s">
        <v>1557</v>
      </c>
      <c r="B668" s="21" t="s">
        <v>229</v>
      </c>
      <c r="C668" s="66" t="s">
        <v>1558</v>
      </c>
      <c r="D668" s="23">
        <v>91234469</v>
      </c>
      <c r="E668" s="24">
        <v>161066610</v>
      </c>
      <c r="F668" s="23">
        <v>1221731138.4321</v>
      </c>
      <c r="G668" s="26">
        <v>643607656.1683962</v>
      </c>
      <c r="H668" s="26">
        <v>361996449.50876737</v>
      </c>
      <c r="I668" s="26">
        <v>589638597.5392363</v>
      </c>
      <c r="J668" s="26">
        <v>160919223.75667503</v>
      </c>
      <c r="K668" s="26">
        <v>0</v>
      </c>
      <c r="L668" s="24">
        <v>2977893065</v>
      </c>
    </row>
    <row r="669" spans="1:12" ht="12.75">
      <c r="A669" t="s">
        <v>1559</v>
      </c>
      <c r="B669" s="21" t="s">
        <v>229</v>
      </c>
      <c r="C669" s="66" t="s">
        <v>1560</v>
      </c>
      <c r="D669" s="23">
        <v>71366325</v>
      </c>
      <c r="E669" s="24">
        <v>36911098</v>
      </c>
      <c r="F669" s="23">
        <v>499676398.56677884</v>
      </c>
      <c r="G669" s="26">
        <v>85752409.6340469</v>
      </c>
      <c r="H669" s="26">
        <v>211825812.56337273</v>
      </c>
      <c r="I669" s="26">
        <v>603277667.276332</v>
      </c>
      <c r="J669" s="26">
        <v>167578524.64152274</v>
      </c>
      <c r="K669" s="26">
        <v>761286021.5386672</v>
      </c>
      <c r="L669" s="24">
        <v>2329396834</v>
      </c>
    </row>
    <row r="670" spans="1:12" ht="12.75">
      <c r="A670" t="s">
        <v>1561</v>
      </c>
      <c r="B670" s="21" t="s">
        <v>229</v>
      </c>
      <c r="C670" s="66" t="s">
        <v>1562</v>
      </c>
      <c r="D670" s="23">
        <v>57183333</v>
      </c>
      <c r="E670" s="24">
        <v>0</v>
      </c>
      <c r="F670" s="23">
        <v>469301121.6952544</v>
      </c>
      <c r="G670" s="26">
        <v>187239542.84936246</v>
      </c>
      <c r="H670" s="26">
        <v>124276196.73939073</v>
      </c>
      <c r="I670" s="26">
        <v>608950330.7363402</v>
      </c>
      <c r="J670" s="26">
        <v>199134315.64961743</v>
      </c>
      <c r="K670" s="26">
        <v>277562467.76970154</v>
      </c>
      <c r="L670" s="24">
        <v>1866463975</v>
      </c>
    </row>
    <row r="671" spans="1:12" ht="12.75">
      <c r="A671" t="s">
        <v>1563</v>
      </c>
      <c r="B671" s="21" t="s">
        <v>229</v>
      </c>
      <c r="C671" s="66" t="s">
        <v>1564</v>
      </c>
      <c r="D671" s="23">
        <v>80048931</v>
      </c>
      <c r="E671" s="24">
        <v>0</v>
      </c>
      <c r="F671" s="23">
        <v>720891118.5716612</v>
      </c>
      <c r="G671" s="26">
        <v>689124653.7543038</v>
      </c>
      <c r="H671" s="26">
        <v>102734174.24506645</v>
      </c>
      <c r="I671" s="26">
        <v>476013620.0890363</v>
      </c>
      <c r="J671" s="26">
        <v>170970345.32887152</v>
      </c>
      <c r="K671" s="26">
        <v>453063204.0401075</v>
      </c>
      <c r="L671" s="24">
        <v>2612797116</v>
      </c>
    </row>
    <row r="672" spans="1:12" ht="12.75">
      <c r="A672" t="s">
        <v>1565</v>
      </c>
      <c r="B672" s="21" t="s">
        <v>229</v>
      </c>
      <c r="C672" s="66" t="s">
        <v>1566</v>
      </c>
      <c r="D672" s="23">
        <v>55206887</v>
      </c>
      <c r="E672" s="24">
        <v>67111087</v>
      </c>
      <c r="F672" s="23">
        <v>659068888.2187645</v>
      </c>
      <c r="G672" s="26">
        <v>106927655.35491505</v>
      </c>
      <c r="H672" s="26">
        <v>262795558.18132848</v>
      </c>
      <c r="I672" s="26">
        <v>610857837.7429134</v>
      </c>
      <c r="J672" s="26">
        <v>162302844.77091947</v>
      </c>
      <c r="K672" s="26">
        <v>0</v>
      </c>
      <c r="L672" s="24">
        <v>1801952784</v>
      </c>
    </row>
    <row r="673" spans="1:12" ht="12.75">
      <c r="A673" t="s">
        <v>1567</v>
      </c>
      <c r="B673" s="21" t="s">
        <v>229</v>
      </c>
      <c r="C673" s="66" t="s">
        <v>1568</v>
      </c>
      <c r="D673" s="23">
        <v>47071791</v>
      </c>
      <c r="E673" s="24">
        <v>0</v>
      </c>
      <c r="F673" s="23">
        <v>435704425.7150227</v>
      </c>
      <c r="G673" s="26">
        <v>30662538.26093379</v>
      </c>
      <c r="H673" s="26">
        <v>153410498.44425726</v>
      </c>
      <c r="I673" s="26">
        <v>751314284.3775661</v>
      </c>
      <c r="J673" s="26">
        <v>165331525.86079583</v>
      </c>
      <c r="K673" s="26">
        <v>0</v>
      </c>
      <c r="L673" s="24">
        <v>1536423273</v>
      </c>
    </row>
    <row r="674" spans="1:12" ht="12.75">
      <c r="A674" t="s">
        <v>1569</v>
      </c>
      <c r="B674" s="21" t="s">
        <v>229</v>
      </c>
      <c r="C674" s="66" t="s">
        <v>1570</v>
      </c>
      <c r="D674" s="23">
        <v>36611384</v>
      </c>
      <c r="E674" s="24">
        <v>87244414</v>
      </c>
      <c r="F674" s="23">
        <v>398960380.05522263</v>
      </c>
      <c r="G674" s="26">
        <v>42570557.50581</v>
      </c>
      <c r="H674" s="26">
        <v>79822851.79650587</v>
      </c>
      <c r="I674" s="26">
        <v>673641777.0152302</v>
      </c>
      <c r="J674" s="26">
        <v>0</v>
      </c>
      <c r="K674" s="26">
        <v>0</v>
      </c>
      <c r="L674" s="24">
        <v>1194995566</v>
      </c>
    </row>
    <row r="675" spans="1:12" ht="12.75">
      <c r="A675" t="s">
        <v>1571</v>
      </c>
      <c r="B675" s="21" t="s">
        <v>229</v>
      </c>
      <c r="C675" s="66" t="s">
        <v>1572</v>
      </c>
      <c r="D675" s="23">
        <v>43979705</v>
      </c>
      <c r="E675" s="24">
        <v>0</v>
      </c>
      <c r="F675" s="23">
        <v>385831725.8689802</v>
      </c>
      <c r="G675" s="26">
        <v>62547665.766721405</v>
      </c>
      <c r="H675" s="26">
        <v>107917952.64324664</v>
      </c>
      <c r="I675" s="26">
        <v>716412153.8074591</v>
      </c>
      <c r="J675" s="26">
        <v>162788069.34774762</v>
      </c>
      <c r="K675" s="26">
        <v>0</v>
      </c>
      <c r="L675" s="24">
        <v>1435497567</v>
      </c>
    </row>
    <row r="676" spans="1:12" ht="12.75">
      <c r="A676" t="s">
        <v>1573</v>
      </c>
      <c r="B676" s="21" t="s">
        <v>229</v>
      </c>
      <c r="C676" s="66" t="s">
        <v>1574</v>
      </c>
      <c r="D676" s="23">
        <v>77572267</v>
      </c>
      <c r="E676" s="24">
        <v>0</v>
      </c>
      <c r="F676" s="23">
        <v>950749112.9527056</v>
      </c>
      <c r="G676" s="26">
        <v>393673736.84292984</v>
      </c>
      <c r="H676" s="26">
        <v>449081481.419705</v>
      </c>
      <c r="I676" s="26">
        <v>573129723.0459673</v>
      </c>
      <c r="J676" s="26">
        <v>165324750.4353569</v>
      </c>
      <c r="K676" s="26">
        <v>0</v>
      </c>
      <c r="L676" s="24">
        <v>2531958805</v>
      </c>
    </row>
    <row r="677" spans="1:12" ht="12.75">
      <c r="A677" t="s">
        <v>1675</v>
      </c>
      <c r="B677" s="21" t="s">
        <v>229</v>
      </c>
      <c r="C677" s="66" t="s">
        <v>1676</v>
      </c>
      <c r="D677" s="23">
        <v>97612266</v>
      </c>
      <c r="E677" s="24">
        <v>127511066</v>
      </c>
      <c r="F677" s="23">
        <v>1101265381.291968</v>
      </c>
      <c r="G677" s="26">
        <v>583627427.8158678</v>
      </c>
      <c r="H677" s="26">
        <v>227707246.85402384</v>
      </c>
      <c r="I677" s="26">
        <v>649430751.1611203</v>
      </c>
      <c r="J677" s="26">
        <v>170970345.32887152</v>
      </c>
      <c r="K677" s="26">
        <v>453063204.0401075</v>
      </c>
      <c r="L677" s="24">
        <v>3186064356</v>
      </c>
    </row>
    <row r="678" spans="1:12" ht="12.75">
      <c r="A678" t="s">
        <v>1677</v>
      </c>
      <c r="B678" s="21" t="s">
        <v>229</v>
      </c>
      <c r="C678" s="66" t="s">
        <v>1678</v>
      </c>
      <c r="D678" s="23">
        <v>54971094</v>
      </c>
      <c r="E678" s="24">
        <v>0</v>
      </c>
      <c r="F678" s="23">
        <v>584682147.4932308</v>
      </c>
      <c r="G678" s="26">
        <v>159022183.0781363</v>
      </c>
      <c r="H678" s="26">
        <v>130352465.28631422</v>
      </c>
      <c r="I678" s="26">
        <v>654330791.3510745</v>
      </c>
      <c r="J678" s="26">
        <v>265868928.55449268</v>
      </c>
      <c r="K678" s="26">
        <v>0</v>
      </c>
      <c r="L678" s="24">
        <v>1794256516</v>
      </c>
    </row>
    <row r="679" spans="1:12" ht="12.75">
      <c r="A679" t="s">
        <v>1679</v>
      </c>
      <c r="B679" s="21" t="s">
        <v>229</v>
      </c>
      <c r="C679" s="66" t="s">
        <v>1680</v>
      </c>
      <c r="D679" s="23">
        <v>41281315</v>
      </c>
      <c r="E679" s="24">
        <v>46977761</v>
      </c>
      <c r="F679" s="23">
        <v>462042142.02641416</v>
      </c>
      <c r="G679" s="26">
        <v>97770461.91095993</v>
      </c>
      <c r="H679" s="26">
        <v>118432220.14898948</v>
      </c>
      <c r="I679" s="26">
        <v>669177284.7961724</v>
      </c>
      <c r="J679" s="26">
        <v>0</v>
      </c>
      <c r="K679" s="26">
        <v>0</v>
      </c>
      <c r="L679" s="24">
        <v>1347422109</v>
      </c>
    </row>
    <row r="680" spans="1:12" ht="12.75">
      <c r="A680" t="s">
        <v>1681</v>
      </c>
      <c r="B680" s="21" t="s">
        <v>229</v>
      </c>
      <c r="C680" s="66" t="s">
        <v>1682</v>
      </c>
      <c r="D680" s="23">
        <v>43748286</v>
      </c>
      <c r="E680" s="24">
        <v>0</v>
      </c>
      <c r="F680" s="23">
        <v>368624604.1964081</v>
      </c>
      <c r="G680" s="26">
        <v>40455478.11221289</v>
      </c>
      <c r="H680" s="26">
        <v>166357718.5472592</v>
      </c>
      <c r="I680" s="26">
        <v>688857840.1994799</v>
      </c>
      <c r="J680" s="26">
        <v>163648403.01157528</v>
      </c>
      <c r="K680" s="26">
        <v>0</v>
      </c>
      <c r="L680" s="24">
        <v>1427944044</v>
      </c>
    </row>
    <row r="681" spans="1:12" ht="12.75">
      <c r="A681" t="s">
        <v>1683</v>
      </c>
      <c r="B681" s="21" t="s">
        <v>229</v>
      </c>
      <c r="C681" s="66" t="s">
        <v>931</v>
      </c>
      <c r="D681" s="23">
        <v>53931724</v>
      </c>
      <c r="E681" s="24">
        <v>53688870</v>
      </c>
      <c r="F681" s="23">
        <v>393292666.2912133</v>
      </c>
      <c r="G681" s="26">
        <v>72817415.42349349</v>
      </c>
      <c r="H681" s="26">
        <v>65249587.99784834</v>
      </c>
      <c r="I681" s="26">
        <v>781568741.5253993</v>
      </c>
      <c r="J681" s="26">
        <v>165824474.31359</v>
      </c>
      <c r="K681" s="26">
        <v>281578586.7151201</v>
      </c>
      <c r="L681" s="24">
        <v>1760331472</v>
      </c>
    </row>
    <row r="682" spans="1:12" ht="12.75">
      <c r="A682" t="s">
        <v>1684</v>
      </c>
      <c r="B682" s="21" t="s">
        <v>229</v>
      </c>
      <c r="C682" s="66" t="s">
        <v>1685</v>
      </c>
      <c r="D682" s="23">
        <v>48444876</v>
      </c>
      <c r="E682" s="24">
        <v>43622207</v>
      </c>
      <c r="F682" s="23">
        <v>568888571.6970595</v>
      </c>
      <c r="G682" s="26">
        <v>75384852.83768651</v>
      </c>
      <c r="H682" s="26">
        <v>214711123.18122774</v>
      </c>
      <c r="I682" s="26">
        <v>722256201.7776273</v>
      </c>
      <c r="J682" s="26">
        <v>0</v>
      </c>
      <c r="K682" s="26">
        <v>0</v>
      </c>
      <c r="L682" s="24">
        <v>1581240749</v>
      </c>
    </row>
    <row r="683" spans="1:12" ht="12.75">
      <c r="A683" t="s">
        <v>1686</v>
      </c>
      <c r="B683" s="21" t="s">
        <v>229</v>
      </c>
      <c r="C683" s="66" t="s">
        <v>1687</v>
      </c>
      <c r="D683" s="23">
        <v>60927925</v>
      </c>
      <c r="E683" s="24">
        <v>46977761</v>
      </c>
      <c r="F683" s="23">
        <v>412666258.3032427</v>
      </c>
      <c r="G683" s="26">
        <v>51752202.734662175</v>
      </c>
      <c r="H683" s="26">
        <v>78661392.01389474</v>
      </c>
      <c r="I683" s="26">
        <v>774944175.4828414</v>
      </c>
      <c r="J683" s="26">
        <v>159915694.9758721</v>
      </c>
      <c r="K683" s="26">
        <v>510747762.4930102</v>
      </c>
      <c r="L683" s="24">
        <v>1988687486</v>
      </c>
    </row>
    <row r="684" spans="1:12" ht="12.75">
      <c r="A684" t="s">
        <v>1688</v>
      </c>
      <c r="B684" s="21" t="s">
        <v>229</v>
      </c>
      <c r="C684" s="66" t="s">
        <v>1689</v>
      </c>
      <c r="D684" s="23">
        <v>60491193</v>
      </c>
      <c r="E684" s="24">
        <v>100666631</v>
      </c>
      <c r="F684" s="23">
        <v>617715184.1881354</v>
      </c>
      <c r="G684" s="26">
        <v>164132606.12162527</v>
      </c>
      <c r="H684" s="26">
        <v>154351892.16279468</v>
      </c>
      <c r="I684" s="26">
        <v>672757896.2264427</v>
      </c>
      <c r="J684" s="26">
        <v>0</v>
      </c>
      <c r="K684" s="26">
        <v>365474966.4086876</v>
      </c>
      <c r="L684" s="24">
        <v>1974432545</v>
      </c>
    </row>
    <row r="685" spans="1:12" ht="12.75">
      <c r="A685" t="s">
        <v>1690</v>
      </c>
      <c r="B685" s="21" t="s">
        <v>229</v>
      </c>
      <c r="C685" s="66" t="s">
        <v>1691</v>
      </c>
      <c r="D685" s="23">
        <v>45570191</v>
      </c>
      <c r="E685" s="24">
        <v>67111087</v>
      </c>
      <c r="F685" s="23">
        <v>441849879.751784</v>
      </c>
      <c r="G685" s="26">
        <v>50639646.5218452</v>
      </c>
      <c r="H685" s="26">
        <v>119129096.01855615</v>
      </c>
      <c r="I685" s="26">
        <v>716412153.8074591</v>
      </c>
      <c r="J685" s="26">
        <v>159380270.28238565</v>
      </c>
      <c r="K685" s="26">
        <v>0</v>
      </c>
      <c r="L685" s="24">
        <v>1487411046</v>
      </c>
    </row>
    <row r="686" spans="1:12" ht="12.75">
      <c r="A686" t="s">
        <v>1692</v>
      </c>
      <c r="B686" s="21" t="s">
        <v>229</v>
      </c>
      <c r="C686" s="66" t="s">
        <v>1693</v>
      </c>
      <c r="D686" s="23">
        <v>49370908</v>
      </c>
      <c r="E686" s="24">
        <v>154355501</v>
      </c>
      <c r="F686" s="23">
        <v>650753948.3483952</v>
      </c>
      <c r="G686" s="26">
        <v>142382743.45567584</v>
      </c>
      <c r="H686" s="26">
        <v>115070099.72564149</v>
      </c>
      <c r="I686" s="26">
        <v>703259653.9870257</v>
      </c>
      <c r="J686" s="26">
        <v>0</v>
      </c>
      <c r="K686" s="26">
        <v>0</v>
      </c>
      <c r="L686" s="24">
        <v>1611466446</v>
      </c>
    </row>
    <row r="687" spans="1:12" ht="12.75">
      <c r="A687" t="s">
        <v>1694</v>
      </c>
      <c r="B687" s="21" t="s">
        <v>229</v>
      </c>
      <c r="C687" s="66" t="s">
        <v>1695</v>
      </c>
      <c r="D687" s="23">
        <v>50349366</v>
      </c>
      <c r="E687" s="24">
        <v>83888859</v>
      </c>
      <c r="F687" s="23">
        <v>606913151.2001078</v>
      </c>
      <c r="G687" s="26">
        <v>97770461.91095993</v>
      </c>
      <c r="H687" s="26">
        <v>185589047.36880976</v>
      </c>
      <c r="I687" s="26">
        <v>753130643.8612505</v>
      </c>
      <c r="J687" s="26">
        <v>0</v>
      </c>
      <c r="K687" s="26">
        <v>0</v>
      </c>
      <c r="L687" s="24">
        <v>1643403304</v>
      </c>
    </row>
    <row r="688" spans="1:12" ht="12.75">
      <c r="A688" t="s">
        <v>1696</v>
      </c>
      <c r="B688" s="21" t="s">
        <v>229</v>
      </c>
      <c r="C688" s="66" t="s">
        <v>1697</v>
      </c>
      <c r="D688" s="23">
        <v>34545135</v>
      </c>
      <c r="E688" s="24">
        <v>26844435</v>
      </c>
      <c r="F688" s="23">
        <v>331284803.1843695</v>
      </c>
      <c r="G688" s="26">
        <v>30100147.208301034</v>
      </c>
      <c r="H688" s="26">
        <v>80984311.57911699</v>
      </c>
      <c r="I688" s="26">
        <v>685183931.718416</v>
      </c>
      <c r="J688" s="26">
        <v>0</v>
      </c>
      <c r="K688" s="26">
        <v>0</v>
      </c>
      <c r="L688" s="24">
        <v>1127553194</v>
      </c>
    </row>
    <row r="689" spans="1:12" ht="12.75">
      <c r="A689" t="s">
        <v>1698</v>
      </c>
      <c r="B689" s="21" t="s">
        <v>229</v>
      </c>
      <c r="C689" s="66" t="s">
        <v>1699</v>
      </c>
      <c r="D689" s="23">
        <v>70002817</v>
      </c>
      <c r="E689" s="24">
        <v>0</v>
      </c>
      <c r="F689" s="23">
        <v>852904693.1913035</v>
      </c>
      <c r="G689" s="26">
        <v>59051060.52643948</v>
      </c>
      <c r="H689" s="26">
        <v>629511202.1752316</v>
      </c>
      <c r="I689" s="26">
        <v>575885154.4067652</v>
      </c>
      <c r="J689" s="26">
        <v>167539824.95589718</v>
      </c>
      <c r="K689" s="26">
        <v>0</v>
      </c>
      <c r="L689" s="24">
        <v>2284891935</v>
      </c>
    </row>
    <row r="690" spans="1:12" ht="12.75">
      <c r="A690" t="s">
        <v>1700</v>
      </c>
      <c r="B690" s="21" t="s">
        <v>231</v>
      </c>
      <c r="C690" s="66" t="s">
        <v>1701</v>
      </c>
      <c r="D690" s="23">
        <v>228649576</v>
      </c>
      <c r="E690" s="24">
        <v>0</v>
      </c>
      <c r="F690" s="23">
        <v>2443544489.8502326</v>
      </c>
      <c r="G690" s="26">
        <v>3734716721.6096535</v>
      </c>
      <c r="H690" s="26">
        <v>536692226.70592964</v>
      </c>
      <c r="I690" s="26">
        <v>232491062.94884342</v>
      </c>
      <c r="J690" s="26">
        <v>161577008.0915165</v>
      </c>
      <c r="K690" s="26">
        <v>354100643.25369257</v>
      </c>
      <c r="L690" s="24">
        <v>7463122152</v>
      </c>
    </row>
    <row r="691" spans="1:12" ht="12.75">
      <c r="A691" t="s">
        <v>1702</v>
      </c>
      <c r="B691" s="21" t="s">
        <v>231</v>
      </c>
      <c r="C691" s="66" t="s">
        <v>1703</v>
      </c>
      <c r="D691" s="23">
        <v>51662743</v>
      </c>
      <c r="E691" s="24">
        <v>0</v>
      </c>
      <c r="F691" s="23">
        <v>614176404.8995473</v>
      </c>
      <c r="G691" s="26">
        <v>474401304.6806276</v>
      </c>
      <c r="H691" s="26">
        <v>119226903.15814447</v>
      </c>
      <c r="I691" s="26">
        <v>312835709.69822395</v>
      </c>
      <c r="J691" s="26">
        <v>165631595.95095697</v>
      </c>
      <c r="K691" s="26">
        <v>0</v>
      </c>
      <c r="L691" s="24">
        <v>1686271918</v>
      </c>
    </row>
    <row r="692" spans="1:12" ht="12.75">
      <c r="A692" t="s">
        <v>1704</v>
      </c>
      <c r="B692" s="21" t="s">
        <v>231</v>
      </c>
      <c r="C692" s="66" t="s">
        <v>1705</v>
      </c>
      <c r="D692" s="23">
        <v>30227408</v>
      </c>
      <c r="E692" s="24">
        <v>0</v>
      </c>
      <c r="F692" s="23">
        <v>275091639.60419637</v>
      </c>
      <c r="G692" s="26">
        <v>13558514.725428857</v>
      </c>
      <c r="H692" s="26">
        <v>25075305.411951832</v>
      </c>
      <c r="I692" s="26">
        <v>507898216.57272565</v>
      </c>
      <c r="J692" s="26">
        <v>164998935.4924375</v>
      </c>
      <c r="K692" s="26">
        <v>0</v>
      </c>
      <c r="L692" s="24">
        <v>986622612</v>
      </c>
    </row>
    <row r="693" spans="1:12" ht="12.75">
      <c r="A693" t="s">
        <v>1706</v>
      </c>
      <c r="B693" s="21" t="s">
        <v>231</v>
      </c>
      <c r="C693" s="66" t="s">
        <v>1707</v>
      </c>
      <c r="D693" s="23">
        <v>38286260</v>
      </c>
      <c r="E693" s="24">
        <v>0</v>
      </c>
      <c r="F693" s="23">
        <v>191594777.80273423</v>
      </c>
      <c r="G693" s="26">
        <v>13130608.489730021</v>
      </c>
      <c r="H693" s="26">
        <v>38621594.24493215</v>
      </c>
      <c r="I693" s="26">
        <v>521908699.2115374</v>
      </c>
      <c r="J693" s="26">
        <v>161041081.35473672</v>
      </c>
      <c r="K693" s="26">
        <v>323366769.630711</v>
      </c>
      <c r="L693" s="24">
        <v>1249663531</v>
      </c>
    </row>
    <row r="694" spans="1:12" ht="12.75">
      <c r="A694" t="s">
        <v>1708</v>
      </c>
      <c r="B694" s="21" t="s">
        <v>231</v>
      </c>
      <c r="C694" s="66" t="s">
        <v>1709</v>
      </c>
      <c r="D694" s="23">
        <v>26554389</v>
      </c>
      <c r="E694" s="24">
        <v>0</v>
      </c>
      <c r="F694" s="23">
        <v>233945973.24998763</v>
      </c>
      <c r="G694" s="26">
        <v>17972061.899351146</v>
      </c>
      <c r="H694" s="26">
        <v>40724447.74608073</v>
      </c>
      <c r="I694" s="26">
        <v>404436251.49804455</v>
      </c>
      <c r="J694" s="26">
        <v>169656538.74355188</v>
      </c>
      <c r="K694" s="26">
        <v>0</v>
      </c>
      <c r="L694" s="24">
        <v>866735273</v>
      </c>
    </row>
    <row r="695" spans="1:12" ht="12.75">
      <c r="A695" t="s">
        <v>1710</v>
      </c>
      <c r="B695" s="21" t="s">
        <v>231</v>
      </c>
      <c r="C695" s="66" t="s">
        <v>1711</v>
      </c>
      <c r="D695" s="23">
        <v>27389747</v>
      </c>
      <c r="E695" s="24">
        <v>0</v>
      </c>
      <c r="F695" s="23">
        <v>218543614.8090269</v>
      </c>
      <c r="G695" s="26">
        <v>27080351.7735121</v>
      </c>
      <c r="H695" s="26">
        <v>35528443.45545199</v>
      </c>
      <c r="I695" s="26">
        <v>455083063.25724185</v>
      </c>
      <c r="J695" s="26">
        <v>157765873.29231974</v>
      </c>
      <c r="K695" s="26">
        <v>0</v>
      </c>
      <c r="L695" s="24">
        <v>894001347</v>
      </c>
    </row>
    <row r="696" spans="1:12" ht="12.75">
      <c r="A696" t="s">
        <v>1712</v>
      </c>
      <c r="B696" s="21" t="s">
        <v>231</v>
      </c>
      <c r="C696" s="66" t="s">
        <v>1713</v>
      </c>
      <c r="D696" s="23">
        <v>31182870</v>
      </c>
      <c r="E696" s="24">
        <v>0</v>
      </c>
      <c r="F696" s="23">
        <v>307865389.51172674</v>
      </c>
      <c r="G696" s="26">
        <v>131159374.18791775</v>
      </c>
      <c r="H696" s="26">
        <v>99628797.56313774</v>
      </c>
      <c r="I696" s="26">
        <v>319064988.65959024</v>
      </c>
      <c r="J696" s="26">
        <v>160090331.203947</v>
      </c>
      <c r="K696" s="26">
        <v>0</v>
      </c>
      <c r="L696" s="24">
        <v>1017808881</v>
      </c>
    </row>
    <row r="697" spans="1:12" ht="12.75">
      <c r="A697" t="s">
        <v>1714</v>
      </c>
      <c r="B697" s="21" t="s">
        <v>231</v>
      </c>
      <c r="C697" s="66" t="s">
        <v>1715</v>
      </c>
      <c r="D697" s="23">
        <v>17849441</v>
      </c>
      <c r="E697" s="24">
        <v>0</v>
      </c>
      <c r="F697" s="23">
        <v>123769056.55382632</v>
      </c>
      <c r="G697" s="26">
        <v>6467497.105276705</v>
      </c>
      <c r="H697" s="26">
        <v>31078218.60418409</v>
      </c>
      <c r="I697" s="26">
        <v>242301740.30272406</v>
      </c>
      <c r="J697" s="26">
        <v>178989251.38194653</v>
      </c>
      <c r="K697" s="26">
        <v>0</v>
      </c>
      <c r="L697" s="24">
        <v>582605764</v>
      </c>
    </row>
    <row r="698" spans="1:12" ht="12.75">
      <c r="A698" t="s">
        <v>1716</v>
      </c>
      <c r="B698" s="21" t="s">
        <v>231</v>
      </c>
      <c r="C698" s="66" t="s">
        <v>1717</v>
      </c>
      <c r="D698" s="23">
        <v>44248524</v>
      </c>
      <c r="E698" s="24">
        <v>0</v>
      </c>
      <c r="F698" s="23">
        <v>291366272.76063716</v>
      </c>
      <c r="G698" s="26">
        <v>29904532.929124426</v>
      </c>
      <c r="H698" s="26">
        <v>114776678.30687657</v>
      </c>
      <c r="I698" s="26">
        <v>611899654.2394314</v>
      </c>
      <c r="J698" s="26">
        <v>159133618.62890348</v>
      </c>
      <c r="K698" s="26">
        <v>237191061.1827447</v>
      </c>
      <c r="L698" s="24">
        <v>1444271818</v>
      </c>
    </row>
    <row r="699" spans="1:12" ht="12.75">
      <c r="A699" t="s">
        <v>1718</v>
      </c>
      <c r="B699" s="21" t="s">
        <v>231</v>
      </c>
      <c r="C699" s="66" t="s">
        <v>1719</v>
      </c>
      <c r="D699" s="23">
        <v>26176652</v>
      </c>
      <c r="E699" s="24">
        <v>0</v>
      </c>
      <c r="F699" s="23">
        <v>199226087.29296198</v>
      </c>
      <c r="G699" s="26">
        <v>11883567.459979126</v>
      </c>
      <c r="H699" s="26">
        <v>28999816.887932595</v>
      </c>
      <c r="I699" s="26">
        <v>447879302.4618527</v>
      </c>
      <c r="J699" s="26">
        <v>166417147.31281376</v>
      </c>
      <c r="K699" s="26">
        <v>0</v>
      </c>
      <c r="L699" s="24">
        <v>854405921</v>
      </c>
    </row>
    <row r="700" spans="1:12" ht="12.75">
      <c r="A700" t="s">
        <v>1720</v>
      </c>
      <c r="B700" s="21" t="s">
        <v>231</v>
      </c>
      <c r="C700" s="66" t="s">
        <v>1721</v>
      </c>
      <c r="D700" s="23">
        <v>48332887</v>
      </c>
      <c r="E700" s="24">
        <v>0</v>
      </c>
      <c r="F700" s="23">
        <v>224496224.64004505</v>
      </c>
      <c r="G700" s="26">
        <v>43022915.52640591</v>
      </c>
      <c r="H700" s="26">
        <v>77035348.31823917</v>
      </c>
      <c r="I700" s="26">
        <v>419881599.0385484</v>
      </c>
      <c r="J700" s="26">
        <v>164212619.3757906</v>
      </c>
      <c r="K700" s="26">
        <v>648936716.1506681</v>
      </c>
      <c r="L700" s="24">
        <v>1577585423</v>
      </c>
    </row>
    <row r="701" spans="1:12" ht="12.75">
      <c r="A701" t="s">
        <v>1722</v>
      </c>
      <c r="B701" s="21" t="s">
        <v>231</v>
      </c>
      <c r="C701" s="66" t="s">
        <v>369</v>
      </c>
      <c r="D701" s="23">
        <v>54314315</v>
      </c>
      <c r="E701" s="24">
        <v>0</v>
      </c>
      <c r="F701" s="23">
        <v>492535488.8203787</v>
      </c>
      <c r="G701" s="26">
        <v>390397197.66672164</v>
      </c>
      <c r="H701" s="26">
        <v>110265323.99336596</v>
      </c>
      <c r="I701" s="26">
        <v>333325124.00903904</v>
      </c>
      <c r="J701" s="26">
        <v>160978924.24988043</v>
      </c>
      <c r="K701" s="26">
        <v>285317169.2997697</v>
      </c>
      <c r="L701" s="24">
        <v>1772819228</v>
      </c>
    </row>
    <row r="702" spans="1:12" ht="12.75">
      <c r="A702" t="s">
        <v>1723</v>
      </c>
      <c r="B702" s="21" t="s">
        <v>231</v>
      </c>
      <c r="C702" s="66" t="s">
        <v>1566</v>
      </c>
      <c r="D702" s="23">
        <v>31552022</v>
      </c>
      <c r="E702" s="24">
        <v>0</v>
      </c>
      <c r="F702" s="23">
        <v>468791524.95583797</v>
      </c>
      <c r="G702" s="26">
        <v>60493715.83536699</v>
      </c>
      <c r="H702" s="26">
        <v>43695339.611075506</v>
      </c>
      <c r="I702" s="26">
        <v>270420156.1261172</v>
      </c>
      <c r="J702" s="26">
        <v>186457270.3271624</v>
      </c>
      <c r="K702" s="26">
        <v>0</v>
      </c>
      <c r="L702" s="24">
        <v>1029858007</v>
      </c>
    </row>
    <row r="703" spans="1:12" ht="12.75">
      <c r="A703" t="s">
        <v>1724</v>
      </c>
      <c r="B703" s="21" t="s">
        <v>231</v>
      </c>
      <c r="C703" s="66" t="s">
        <v>1725</v>
      </c>
      <c r="D703" s="23">
        <v>52117079</v>
      </c>
      <c r="E703" s="24">
        <v>0</v>
      </c>
      <c r="F703" s="23">
        <v>324665811.9826677</v>
      </c>
      <c r="G703" s="26">
        <v>22740159.954281043</v>
      </c>
      <c r="H703" s="26">
        <v>108113566.92242324</v>
      </c>
      <c r="I703" s="26">
        <v>754400058.9450513</v>
      </c>
      <c r="J703" s="26">
        <v>247356811.80202112</v>
      </c>
      <c r="K703" s="26">
        <v>243825033.6219701</v>
      </c>
      <c r="L703" s="24">
        <v>1701101443</v>
      </c>
    </row>
    <row r="704" spans="1:12" ht="12.75">
      <c r="A704" t="s">
        <v>1726</v>
      </c>
      <c r="B704" s="21" t="s">
        <v>231</v>
      </c>
      <c r="C704" s="66" t="s">
        <v>1727</v>
      </c>
      <c r="D704" s="23">
        <v>38203794</v>
      </c>
      <c r="E704" s="24">
        <v>0</v>
      </c>
      <c r="F704" s="23">
        <v>383849691.7615817</v>
      </c>
      <c r="G704" s="26">
        <v>48267823.386828795</v>
      </c>
      <c r="H704" s="26">
        <v>131354988.46709435</v>
      </c>
      <c r="I704" s="26">
        <v>683499326.5933477</v>
      </c>
      <c r="J704" s="26">
        <v>0</v>
      </c>
      <c r="K704" s="26">
        <v>0</v>
      </c>
      <c r="L704" s="24">
        <v>1246971830</v>
      </c>
    </row>
    <row r="705" spans="1:12" ht="12.75">
      <c r="A705" t="s">
        <v>1728</v>
      </c>
      <c r="B705" s="21" t="s">
        <v>231</v>
      </c>
      <c r="C705" s="66" t="s">
        <v>1729</v>
      </c>
      <c r="D705" s="23">
        <v>59666750</v>
      </c>
      <c r="E705" s="24">
        <v>0</v>
      </c>
      <c r="F705" s="23">
        <v>390797991.5318207</v>
      </c>
      <c r="G705" s="26">
        <v>39587439.748366676</v>
      </c>
      <c r="H705" s="26">
        <v>132076316.1215581</v>
      </c>
      <c r="I705" s="26">
        <v>738288174.9249673</v>
      </c>
      <c r="J705" s="26">
        <v>196700346.63730273</v>
      </c>
      <c r="K705" s="26">
        <v>450072465.50299054</v>
      </c>
      <c r="L705" s="24">
        <v>1947522734</v>
      </c>
    </row>
    <row r="706" spans="1:12" ht="12.75">
      <c r="A706" t="s">
        <v>1730</v>
      </c>
      <c r="B706" s="21" t="s">
        <v>231</v>
      </c>
      <c r="C706" s="66" t="s">
        <v>1731</v>
      </c>
      <c r="D706" s="23">
        <v>39980295</v>
      </c>
      <c r="E706" s="24">
        <v>0</v>
      </c>
      <c r="F706" s="23">
        <v>343045143.18824315</v>
      </c>
      <c r="G706" s="26">
        <v>24072782.231171705</v>
      </c>
      <c r="H706" s="26">
        <v>96511194.9887605</v>
      </c>
      <c r="I706" s="26">
        <v>841327702.4883825</v>
      </c>
      <c r="J706" s="26">
        <v>0</v>
      </c>
      <c r="K706" s="26">
        <v>0</v>
      </c>
      <c r="L706" s="24">
        <v>1304956823</v>
      </c>
    </row>
    <row r="707" spans="1:12" ht="12.75">
      <c r="A707" t="s">
        <v>1732</v>
      </c>
      <c r="B707" s="21" t="s">
        <v>231</v>
      </c>
      <c r="C707" s="66" t="s">
        <v>1733</v>
      </c>
      <c r="D707" s="23">
        <v>31638060</v>
      </c>
      <c r="E707" s="24">
        <v>0</v>
      </c>
      <c r="F707" s="23">
        <v>326926679.87741596</v>
      </c>
      <c r="G707" s="26">
        <v>59992454.24497692</v>
      </c>
      <c r="H707" s="26">
        <v>143972109.47398576</v>
      </c>
      <c r="I707" s="26">
        <v>501775045.87202746</v>
      </c>
      <c r="J707" s="26">
        <v>0</v>
      </c>
      <c r="K707" s="26">
        <v>0</v>
      </c>
      <c r="L707" s="24">
        <v>1032666289</v>
      </c>
    </row>
    <row r="708" spans="1:12" ht="12.75">
      <c r="A708" t="s">
        <v>1734</v>
      </c>
      <c r="B708" s="21" t="s">
        <v>231</v>
      </c>
      <c r="C708" s="66" t="s">
        <v>1735</v>
      </c>
      <c r="D708" s="23">
        <v>48033622</v>
      </c>
      <c r="E708" s="24">
        <v>0</v>
      </c>
      <c r="F708" s="23">
        <v>409290976.0761491</v>
      </c>
      <c r="G708" s="26">
        <v>49319250.13740307</v>
      </c>
      <c r="H708" s="26">
        <v>108969379.39382093</v>
      </c>
      <c r="I708" s="26">
        <v>817775655.7122788</v>
      </c>
      <c r="J708" s="26">
        <v>182462145.66639856</v>
      </c>
      <c r="K708" s="26">
        <v>0</v>
      </c>
      <c r="L708" s="24">
        <v>1567817407</v>
      </c>
    </row>
    <row r="709" spans="1:12" ht="12.75">
      <c r="A709" t="s">
        <v>1736</v>
      </c>
      <c r="B709" s="21" t="s">
        <v>231</v>
      </c>
      <c r="C709" s="66" t="s">
        <v>1737</v>
      </c>
      <c r="D709" s="23">
        <v>44279748</v>
      </c>
      <c r="E709" s="24">
        <v>0</v>
      </c>
      <c r="F709" s="23">
        <v>506711828.1718138</v>
      </c>
      <c r="G709" s="26">
        <v>67169053.11226885</v>
      </c>
      <c r="H709" s="26">
        <v>197790488.03245088</v>
      </c>
      <c r="I709" s="26">
        <v>673619595.6038934</v>
      </c>
      <c r="J709" s="26">
        <v>0</v>
      </c>
      <c r="K709" s="26">
        <v>0</v>
      </c>
      <c r="L709" s="24">
        <v>1445290965</v>
      </c>
    </row>
    <row r="710" spans="1:12" ht="12.75">
      <c r="A710" t="s">
        <v>1738</v>
      </c>
      <c r="B710" s="21" t="s">
        <v>231</v>
      </c>
      <c r="C710" s="66" t="s">
        <v>1739</v>
      </c>
      <c r="D710" s="23">
        <v>40945803</v>
      </c>
      <c r="E710" s="24">
        <v>0</v>
      </c>
      <c r="F710" s="23">
        <v>416763864.7155205</v>
      </c>
      <c r="G710" s="26">
        <v>199208691.55648136</v>
      </c>
      <c r="H710" s="26">
        <v>128530807.31148203</v>
      </c>
      <c r="I710" s="26">
        <v>430206237.36595875</v>
      </c>
      <c r="J710" s="26">
        <v>161761410.33839488</v>
      </c>
      <c r="K710" s="26">
        <v>0</v>
      </c>
      <c r="L710" s="24">
        <v>1336471011</v>
      </c>
    </row>
    <row r="711" spans="1:12" ht="12.75">
      <c r="A711" t="s">
        <v>1740</v>
      </c>
      <c r="B711" s="21" t="s">
        <v>231</v>
      </c>
      <c r="C711" s="66" t="s">
        <v>1741</v>
      </c>
      <c r="D711" s="23">
        <v>64115078</v>
      </c>
      <c r="E711" s="24">
        <v>0</v>
      </c>
      <c r="F711" s="23">
        <v>746191519.7850494</v>
      </c>
      <c r="G711" s="26">
        <v>58806542.67746872</v>
      </c>
      <c r="H711" s="26">
        <v>119862649.56546845</v>
      </c>
      <c r="I711" s="26">
        <v>623808522.3372442</v>
      </c>
      <c r="J711" s="26">
        <v>213186918.5110059</v>
      </c>
      <c r="K711" s="26">
        <v>330859981.2313184</v>
      </c>
      <c r="L711" s="24">
        <v>2092716134</v>
      </c>
    </row>
    <row r="712" spans="1:12" ht="12.75">
      <c r="A712" t="s">
        <v>1742</v>
      </c>
      <c r="B712" s="21" t="s">
        <v>231</v>
      </c>
      <c r="C712" s="66" t="s">
        <v>965</v>
      </c>
      <c r="D712" s="23">
        <v>45042797</v>
      </c>
      <c r="E712" s="24">
        <v>0</v>
      </c>
      <c r="F712" s="23">
        <v>456544078.5510994</v>
      </c>
      <c r="G712" s="26">
        <v>56740366.85366577</v>
      </c>
      <c r="H712" s="26">
        <v>198108361.2361129</v>
      </c>
      <c r="I712" s="26">
        <v>758804074.3396891</v>
      </c>
      <c r="J712" s="26">
        <v>0</v>
      </c>
      <c r="K712" s="26">
        <v>0</v>
      </c>
      <c r="L712" s="24">
        <v>1470196881</v>
      </c>
    </row>
    <row r="713" spans="1:12" ht="12.75">
      <c r="A713" t="s">
        <v>1743</v>
      </c>
      <c r="B713" s="21" t="s">
        <v>231</v>
      </c>
      <c r="C713" s="66" t="s">
        <v>1744</v>
      </c>
      <c r="D713" s="23">
        <v>30600764</v>
      </c>
      <c r="E713" s="24">
        <v>0</v>
      </c>
      <c r="F713" s="23">
        <v>340156944.6787288</v>
      </c>
      <c r="G713" s="26">
        <v>87891940.81254108</v>
      </c>
      <c r="H713" s="26">
        <v>78844780.4006228</v>
      </c>
      <c r="I713" s="26">
        <v>327211410.16821873</v>
      </c>
      <c r="J713" s="26">
        <v>164703865.66105095</v>
      </c>
      <c r="K713" s="26">
        <v>0</v>
      </c>
      <c r="L713" s="24">
        <v>998808942</v>
      </c>
    </row>
    <row r="714" spans="1:12" ht="12.75">
      <c r="A714" t="s">
        <v>1745</v>
      </c>
      <c r="B714" s="21" t="s">
        <v>231</v>
      </c>
      <c r="C714" s="66" t="s">
        <v>175</v>
      </c>
      <c r="D714" s="23">
        <v>57882255</v>
      </c>
      <c r="E714" s="24">
        <v>0</v>
      </c>
      <c r="F714" s="23">
        <v>544428782.5802457</v>
      </c>
      <c r="G714" s="26">
        <v>19292458.28379327</v>
      </c>
      <c r="H714" s="26">
        <v>15710271.79637158</v>
      </c>
      <c r="I714" s="26">
        <v>428726307.0898724</v>
      </c>
      <c r="J714" s="26">
        <v>164980918.55909562</v>
      </c>
      <c r="K714" s="26">
        <v>716138063.5483985</v>
      </c>
      <c r="L714" s="24">
        <v>1889276802</v>
      </c>
    </row>
    <row r="715" spans="1:12" ht="12.75">
      <c r="A715" t="s">
        <v>1747</v>
      </c>
      <c r="B715" s="21" t="s">
        <v>231</v>
      </c>
      <c r="C715" s="66" t="s">
        <v>176</v>
      </c>
      <c r="D715" s="23">
        <v>37356769</v>
      </c>
      <c r="E715" s="24">
        <v>0</v>
      </c>
      <c r="F715" s="23">
        <v>328568338.0202863</v>
      </c>
      <c r="G715" s="26">
        <v>31029315.03438994</v>
      </c>
      <c r="H715" s="26">
        <v>96829068.1924225</v>
      </c>
      <c r="I715" s="26">
        <v>590882341.3445834</v>
      </c>
      <c r="J715" s="26">
        <v>172015884.66227603</v>
      </c>
      <c r="K715" s="26">
        <v>0</v>
      </c>
      <c r="L715" s="24">
        <v>1219324947</v>
      </c>
    </row>
    <row r="716" spans="1:12" ht="12.75">
      <c r="A716" t="s">
        <v>1749</v>
      </c>
      <c r="B716" s="21" t="s">
        <v>231</v>
      </c>
      <c r="C716" s="66" t="s">
        <v>1750</v>
      </c>
      <c r="D716" s="23">
        <v>11325947</v>
      </c>
      <c r="E716" s="24">
        <v>0</v>
      </c>
      <c r="F716" s="23">
        <v>122463063.69163243</v>
      </c>
      <c r="G716" s="26">
        <v>4658065.022893053</v>
      </c>
      <c r="H716" s="26">
        <v>15539109.302092046</v>
      </c>
      <c r="I716" s="26">
        <v>227018661.97113663</v>
      </c>
      <c r="J716" s="26">
        <v>0</v>
      </c>
      <c r="K716" s="26">
        <v>0</v>
      </c>
      <c r="L716" s="24">
        <v>369678900</v>
      </c>
    </row>
    <row r="717" spans="1:12" ht="12.75">
      <c r="A717" t="s">
        <v>1751</v>
      </c>
      <c r="B717" s="21" t="s">
        <v>231</v>
      </c>
      <c r="C717" s="66" t="s">
        <v>1100</v>
      </c>
      <c r="D717" s="23">
        <v>33935424</v>
      </c>
      <c r="E717" s="24">
        <v>0</v>
      </c>
      <c r="F717" s="23">
        <v>381325157.64018834</v>
      </c>
      <c r="G717" s="26">
        <v>194037139.0507497</v>
      </c>
      <c r="H717" s="26">
        <v>56679237.39142306</v>
      </c>
      <c r="I717" s="26">
        <v>314522838.45197123</v>
      </c>
      <c r="J717" s="26">
        <v>161087879.38400805</v>
      </c>
      <c r="K717" s="26">
        <v>0</v>
      </c>
      <c r="L717" s="24">
        <v>1107652252</v>
      </c>
    </row>
    <row r="718" spans="1:12" ht="12.75">
      <c r="A718" t="s">
        <v>1752</v>
      </c>
      <c r="B718" s="21" t="s">
        <v>231</v>
      </c>
      <c r="C718" s="66" t="s">
        <v>1753</v>
      </c>
      <c r="D718" s="23">
        <v>44470303</v>
      </c>
      <c r="E718" s="24">
        <v>0</v>
      </c>
      <c r="F718" s="23">
        <v>487116065.56349856</v>
      </c>
      <c r="G718" s="26">
        <v>49514864.416579686</v>
      </c>
      <c r="H718" s="26">
        <v>194379464.03930876</v>
      </c>
      <c r="I718" s="26">
        <v>720500290.7318559</v>
      </c>
      <c r="J718" s="26">
        <v>0</v>
      </c>
      <c r="K718" s="26">
        <v>0</v>
      </c>
      <c r="L718" s="24">
        <v>1451510685</v>
      </c>
    </row>
    <row r="719" spans="1:12" ht="12.75">
      <c r="A719" t="s">
        <v>1754</v>
      </c>
      <c r="B719" s="21" t="s">
        <v>233</v>
      </c>
      <c r="C719" s="66" t="s">
        <v>1755</v>
      </c>
      <c r="D719" s="23">
        <v>259738296</v>
      </c>
      <c r="E719" s="24">
        <v>0</v>
      </c>
      <c r="F719" s="23">
        <v>3096188985.3614893</v>
      </c>
      <c r="G719" s="26">
        <v>4463930076.702714</v>
      </c>
      <c r="H719" s="26">
        <v>511714728.4335661</v>
      </c>
      <c r="I719" s="26">
        <v>244275897.23976043</v>
      </c>
      <c r="J719" s="26">
        <v>161748308.7732571</v>
      </c>
      <c r="K719" s="26">
        <v>0</v>
      </c>
      <c r="L719" s="24">
        <v>8477857997</v>
      </c>
    </row>
    <row r="720" spans="1:12" ht="12.75">
      <c r="A720" t="s">
        <v>1756</v>
      </c>
      <c r="B720" s="21" t="s">
        <v>233</v>
      </c>
      <c r="C720" s="66" t="s">
        <v>1160</v>
      </c>
      <c r="D720" s="23">
        <v>46174600</v>
      </c>
      <c r="E720" s="24">
        <v>0</v>
      </c>
      <c r="F720" s="23">
        <v>484263414.74302423</v>
      </c>
      <c r="G720" s="26">
        <v>63806932.68892084</v>
      </c>
      <c r="H720" s="26">
        <v>172654053.15825638</v>
      </c>
      <c r="I720" s="26">
        <v>786414539.5452738</v>
      </c>
      <c r="J720" s="26">
        <v>0</v>
      </c>
      <c r="K720" s="26">
        <v>0</v>
      </c>
      <c r="L720" s="24">
        <v>1507138940</v>
      </c>
    </row>
    <row r="721" spans="1:12" ht="12.75">
      <c r="A721" t="s">
        <v>1757</v>
      </c>
      <c r="B721" s="21" t="s">
        <v>233</v>
      </c>
      <c r="C721" s="66" t="s">
        <v>3149</v>
      </c>
      <c r="D721" s="23">
        <v>32569423</v>
      </c>
      <c r="E721" s="24">
        <v>0</v>
      </c>
      <c r="F721" s="23">
        <v>243959657.9006403</v>
      </c>
      <c r="G721" s="26">
        <v>22043284.084714364</v>
      </c>
      <c r="H721" s="26">
        <v>97574847.63178332</v>
      </c>
      <c r="I721" s="26">
        <v>532467115.8946249</v>
      </c>
      <c r="J721" s="26">
        <v>167021058.71745586</v>
      </c>
      <c r="K721" s="26">
        <v>0</v>
      </c>
      <c r="L721" s="24">
        <v>1063065964</v>
      </c>
    </row>
    <row r="722" spans="1:12" ht="12.75">
      <c r="A722" t="s">
        <v>1759</v>
      </c>
      <c r="B722" s="21" t="s">
        <v>233</v>
      </c>
      <c r="C722" s="66" t="s">
        <v>1760</v>
      </c>
      <c r="D722" s="23">
        <v>41414344</v>
      </c>
      <c r="E722" s="24">
        <v>0</v>
      </c>
      <c r="F722" s="23">
        <v>414495707.4675403</v>
      </c>
      <c r="G722" s="26">
        <v>67291312.03675422</v>
      </c>
      <c r="H722" s="26">
        <v>170257778.23834288</v>
      </c>
      <c r="I722" s="26">
        <v>699719393.5124112</v>
      </c>
      <c r="J722" s="26">
        <v>0</v>
      </c>
      <c r="K722" s="26">
        <v>0</v>
      </c>
      <c r="L722" s="24">
        <v>1351764191</v>
      </c>
    </row>
    <row r="723" spans="1:12" ht="12.75">
      <c r="A723" t="s">
        <v>1761</v>
      </c>
      <c r="B723" s="21" t="s">
        <v>233</v>
      </c>
      <c r="C723" s="66" t="s">
        <v>1762</v>
      </c>
      <c r="D723" s="23">
        <v>32414258</v>
      </c>
      <c r="E723" s="24">
        <v>0</v>
      </c>
      <c r="F723" s="23">
        <v>250290167.06083155</v>
      </c>
      <c r="G723" s="26">
        <v>20380562.71171317</v>
      </c>
      <c r="H723" s="26">
        <v>71484793.14660282</v>
      </c>
      <c r="I723" s="26">
        <v>550495249.6522886</v>
      </c>
      <c r="J723" s="26">
        <v>165350623.81472307</v>
      </c>
      <c r="K723" s="26">
        <v>0</v>
      </c>
      <c r="L723" s="24">
        <v>1058001396</v>
      </c>
    </row>
    <row r="724" spans="1:12" ht="12.75">
      <c r="A724" t="s">
        <v>1763</v>
      </c>
      <c r="B724" s="21" t="s">
        <v>233</v>
      </c>
      <c r="C724" s="66" t="s">
        <v>1764</v>
      </c>
      <c r="D724" s="23">
        <v>56732388</v>
      </c>
      <c r="E724" s="24">
        <v>0</v>
      </c>
      <c r="F724" s="23">
        <v>658100054.989821</v>
      </c>
      <c r="G724" s="26">
        <v>87256194.4052171</v>
      </c>
      <c r="H724" s="26">
        <v>294179424.096726</v>
      </c>
      <c r="I724" s="26">
        <v>812209459.6432688</v>
      </c>
      <c r="J724" s="26">
        <v>0</v>
      </c>
      <c r="K724" s="26">
        <v>0</v>
      </c>
      <c r="L724" s="24">
        <v>1851745133</v>
      </c>
    </row>
    <row r="725" spans="1:12" ht="12.75">
      <c r="A725" t="s">
        <v>1765</v>
      </c>
      <c r="B725" s="21" t="s">
        <v>233</v>
      </c>
      <c r="C725" s="66" t="s">
        <v>658</v>
      </c>
      <c r="D725" s="23">
        <v>28025167</v>
      </c>
      <c r="E725" s="24">
        <v>0</v>
      </c>
      <c r="F725" s="23">
        <v>208278944.14579082</v>
      </c>
      <c r="G725" s="26">
        <v>37374553.21518126</v>
      </c>
      <c r="H725" s="26">
        <v>37325649.645387106</v>
      </c>
      <c r="I725" s="26">
        <v>469973534.39916974</v>
      </c>
      <c r="J725" s="26">
        <v>161788770.8021913</v>
      </c>
      <c r="K725" s="26">
        <v>0</v>
      </c>
      <c r="L725" s="24">
        <v>914741452</v>
      </c>
    </row>
    <row r="726" spans="1:12" ht="12.75">
      <c r="A726" t="s">
        <v>1766</v>
      </c>
      <c r="B726" s="21" t="s">
        <v>233</v>
      </c>
      <c r="C726" s="66" t="s">
        <v>1767</v>
      </c>
      <c r="D726" s="23">
        <v>36416926</v>
      </c>
      <c r="E726" s="24">
        <v>0</v>
      </c>
      <c r="F726" s="23">
        <v>405860525.0105652</v>
      </c>
      <c r="G726" s="26">
        <v>48573470.69804225</v>
      </c>
      <c r="H726" s="26">
        <v>206519775.2407072</v>
      </c>
      <c r="I726" s="26">
        <v>527694697.65835524</v>
      </c>
      <c r="J726" s="26">
        <v>0</v>
      </c>
      <c r="K726" s="26">
        <v>0</v>
      </c>
      <c r="L726" s="24">
        <v>1188648469</v>
      </c>
    </row>
    <row r="727" spans="1:12" ht="12.75">
      <c r="A727" t="s">
        <v>1768</v>
      </c>
      <c r="B727" s="21" t="s">
        <v>233</v>
      </c>
      <c r="C727" s="66" t="s">
        <v>177</v>
      </c>
      <c r="D727" s="23">
        <v>31066804</v>
      </c>
      <c r="E727" s="24">
        <v>0</v>
      </c>
      <c r="F727" s="23">
        <v>293616572.63471955</v>
      </c>
      <c r="G727" s="26">
        <v>15257913.775775665</v>
      </c>
      <c r="H727" s="26">
        <v>101646069.81714654</v>
      </c>
      <c r="I727" s="26">
        <v>603499919.3217162</v>
      </c>
      <c r="J727" s="26">
        <v>0</v>
      </c>
      <c r="K727" s="26">
        <v>0</v>
      </c>
      <c r="L727" s="24">
        <v>1014020476</v>
      </c>
    </row>
    <row r="728" spans="1:12" ht="12.75">
      <c r="A728" t="s">
        <v>1770</v>
      </c>
      <c r="B728" s="21" t="s">
        <v>233</v>
      </c>
      <c r="C728" s="66" t="s">
        <v>1771</v>
      </c>
      <c r="D728" s="23">
        <v>34304382</v>
      </c>
      <c r="E728" s="24">
        <v>0</v>
      </c>
      <c r="F728" s="23">
        <v>319655272.2763895</v>
      </c>
      <c r="G728" s="26">
        <v>25332049.153371137</v>
      </c>
      <c r="H728" s="26">
        <v>134998304.41675875</v>
      </c>
      <c r="I728" s="26">
        <v>472941255.3456278</v>
      </c>
      <c r="J728" s="26">
        <v>166768134.93187988</v>
      </c>
      <c r="K728" s="26">
        <v>0</v>
      </c>
      <c r="L728" s="24">
        <v>1119695016</v>
      </c>
    </row>
    <row r="729" spans="1:12" ht="12.75">
      <c r="A729" t="s">
        <v>1772</v>
      </c>
      <c r="B729" s="21" t="s">
        <v>233</v>
      </c>
      <c r="C729" s="66" t="s">
        <v>1773</v>
      </c>
      <c r="D729" s="23">
        <v>34334557</v>
      </c>
      <c r="E729" s="24">
        <v>0</v>
      </c>
      <c r="F729" s="23">
        <v>185301234.7551806</v>
      </c>
      <c r="G729" s="26">
        <v>18534452.951983903</v>
      </c>
      <c r="H729" s="26">
        <v>74785784.10770813</v>
      </c>
      <c r="I729" s="26">
        <v>368486388.191813</v>
      </c>
      <c r="J729" s="26">
        <v>158483044.91604656</v>
      </c>
      <c r="K729" s="26">
        <v>315089040.53096163</v>
      </c>
      <c r="L729" s="24">
        <v>1120679945</v>
      </c>
    </row>
    <row r="730" spans="1:12" ht="12.75">
      <c r="A730" t="s">
        <v>1774</v>
      </c>
      <c r="B730" s="21" t="s">
        <v>233</v>
      </c>
      <c r="C730" s="66" t="s">
        <v>219</v>
      </c>
      <c r="D730" s="23">
        <v>40451890</v>
      </c>
      <c r="E730" s="24">
        <v>0</v>
      </c>
      <c r="F730" s="23">
        <v>392268890.0596881</v>
      </c>
      <c r="G730" s="26">
        <v>41335742.36850764</v>
      </c>
      <c r="H730" s="26">
        <v>195834345.24068478</v>
      </c>
      <c r="I730" s="26">
        <v>690910727.8027235</v>
      </c>
      <c r="J730" s="26">
        <v>0</v>
      </c>
      <c r="K730" s="26">
        <v>0</v>
      </c>
      <c r="L730" s="24">
        <v>1320349705</v>
      </c>
    </row>
    <row r="731" spans="1:12" ht="12.75">
      <c r="A731" t="s">
        <v>1775</v>
      </c>
      <c r="B731" s="21" t="s">
        <v>233</v>
      </c>
      <c r="C731" s="66" t="s">
        <v>178</v>
      </c>
      <c r="D731" s="23">
        <v>41414989</v>
      </c>
      <c r="E731" s="24">
        <v>0</v>
      </c>
      <c r="F731" s="23">
        <v>270297067.7947147</v>
      </c>
      <c r="G731" s="26">
        <v>23669327.780369945</v>
      </c>
      <c r="H731" s="26">
        <v>74577943.93608299</v>
      </c>
      <c r="I731" s="26">
        <v>619734160.8215177</v>
      </c>
      <c r="J731" s="26">
        <v>0</v>
      </c>
      <c r="K731" s="26">
        <v>363506750.56739074</v>
      </c>
      <c r="L731" s="24">
        <v>1351785251</v>
      </c>
    </row>
    <row r="732" spans="1:12" ht="12.75">
      <c r="A732" t="s">
        <v>1777</v>
      </c>
      <c r="B732" s="21" t="s">
        <v>233</v>
      </c>
      <c r="C732" s="66" t="s">
        <v>1778</v>
      </c>
      <c r="D732" s="23">
        <v>55257816</v>
      </c>
      <c r="E732" s="24">
        <v>0</v>
      </c>
      <c r="F732" s="23">
        <v>669287130.8697585</v>
      </c>
      <c r="G732" s="26">
        <v>86962772.98645218</v>
      </c>
      <c r="H732" s="26">
        <v>279459449.588686</v>
      </c>
      <c r="I732" s="26">
        <v>767905763.3980736</v>
      </c>
      <c r="J732" s="26">
        <v>0</v>
      </c>
      <c r="K732" s="26">
        <v>0</v>
      </c>
      <c r="L732" s="24">
        <v>1803615117</v>
      </c>
    </row>
    <row r="733" spans="1:12" ht="12.75">
      <c r="A733" t="s">
        <v>1779</v>
      </c>
      <c r="B733" s="21" t="s">
        <v>233</v>
      </c>
      <c r="C733" s="66" t="s">
        <v>1780</v>
      </c>
      <c r="D733" s="23">
        <v>32476054</v>
      </c>
      <c r="E733" s="24">
        <v>0</v>
      </c>
      <c r="F733" s="23">
        <v>286720694.0130954</v>
      </c>
      <c r="G733" s="26">
        <v>12482636.189957498</v>
      </c>
      <c r="H733" s="26">
        <v>74150037.70038414</v>
      </c>
      <c r="I733" s="26">
        <v>686665023.0637835</v>
      </c>
      <c r="J733" s="26">
        <v>0</v>
      </c>
      <c r="K733" s="26">
        <v>0</v>
      </c>
      <c r="L733" s="24">
        <v>1060018391</v>
      </c>
    </row>
    <row r="734" spans="1:12" ht="12.75">
      <c r="A734" t="s">
        <v>1781</v>
      </c>
      <c r="B734" s="21" t="s">
        <v>233</v>
      </c>
      <c r="C734" s="66" t="s">
        <v>1782</v>
      </c>
      <c r="D734" s="23">
        <v>38122052</v>
      </c>
      <c r="E734" s="24">
        <v>0</v>
      </c>
      <c r="F734" s="23">
        <v>360760159.8070793</v>
      </c>
      <c r="G734" s="26">
        <v>56141298.12368739</v>
      </c>
      <c r="H734" s="26">
        <v>123726031.57920651</v>
      </c>
      <c r="I734" s="26">
        <v>538160007.5709548</v>
      </c>
      <c r="J734" s="26">
        <v>165516268.37806693</v>
      </c>
      <c r="K734" s="26">
        <v>0</v>
      </c>
      <c r="L734" s="24">
        <v>1244303765</v>
      </c>
    </row>
    <row r="735" spans="1:12" ht="12.75">
      <c r="A735" t="s">
        <v>1783</v>
      </c>
      <c r="B735" s="21" t="s">
        <v>233</v>
      </c>
      <c r="C735" s="66" t="s">
        <v>1784</v>
      </c>
      <c r="D735" s="23">
        <v>49171704</v>
      </c>
      <c r="E735" s="24">
        <v>0</v>
      </c>
      <c r="F735" s="23">
        <v>449785197.6067637</v>
      </c>
      <c r="G735" s="26">
        <v>71240275.29763207</v>
      </c>
      <c r="H735" s="26">
        <v>191176280.21779174</v>
      </c>
      <c r="I735" s="26">
        <v>707027891.1941993</v>
      </c>
      <c r="J735" s="26">
        <v>185734759.21226043</v>
      </c>
      <c r="K735" s="26">
        <v>0</v>
      </c>
      <c r="L735" s="24">
        <v>1604964404</v>
      </c>
    </row>
    <row r="736" spans="1:12" ht="12.75">
      <c r="A736" t="s">
        <v>1785</v>
      </c>
      <c r="B736" s="21" t="s">
        <v>233</v>
      </c>
      <c r="C736" s="66" t="s">
        <v>1786</v>
      </c>
      <c r="D736" s="23">
        <v>34993997</v>
      </c>
      <c r="E736" s="24">
        <v>0</v>
      </c>
      <c r="F736" s="23">
        <v>290348677.7995426</v>
      </c>
      <c r="G736" s="26">
        <v>26321685.89985589</v>
      </c>
      <c r="H736" s="26">
        <v>85241142.96136825</v>
      </c>
      <c r="I736" s="26">
        <v>740292558.9343743</v>
      </c>
      <c r="J736" s="26">
        <v>0</v>
      </c>
      <c r="K736" s="26">
        <v>0</v>
      </c>
      <c r="L736" s="24">
        <v>1142204066</v>
      </c>
    </row>
    <row r="737" spans="1:12" ht="12.75">
      <c r="A737" t="s">
        <v>1787</v>
      </c>
      <c r="B737" s="21" t="s">
        <v>233</v>
      </c>
      <c r="C737" s="66" t="s">
        <v>1788</v>
      </c>
      <c r="D737" s="23">
        <v>76767658</v>
      </c>
      <c r="E737" s="24">
        <v>0</v>
      </c>
      <c r="F737" s="23">
        <v>488250126.226314</v>
      </c>
      <c r="G737" s="26">
        <v>29672240.972602196</v>
      </c>
      <c r="H737" s="26">
        <v>164047024.8744855</v>
      </c>
      <c r="I737" s="26">
        <v>915712198.498026</v>
      </c>
      <c r="J737" s="26">
        <v>908014758.3056892</v>
      </c>
      <c r="K737" s="26">
        <v>0</v>
      </c>
      <c r="L737" s="24">
        <v>2505696349</v>
      </c>
    </row>
    <row r="738" spans="1:12" ht="12.75">
      <c r="A738" t="s">
        <v>1789</v>
      </c>
      <c r="B738" s="21" t="s">
        <v>233</v>
      </c>
      <c r="C738" s="66" t="s">
        <v>1790</v>
      </c>
      <c r="D738" s="23">
        <v>39293369</v>
      </c>
      <c r="E738" s="24">
        <v>0</v>
      </c>
      <c r="F738" s="23">
        <v>421029399.620027</v>
      </c>
      <c r="G738" s="26">
        <v>26481283.04353373</v>
      </c>
      <c r="H738" s="26">
        <v>184574298.2955811</v>
      </c>
      <c r="I738" s="26">
        <v>650450595.2206624</v>
      </c>
      <c r="J738" s="26">
        <v>0</v>
      </c>
      <c r="K738" s="26">
        <v>0</v>
      </c>
      <c r="L738" s="24">
        <v>1282535576</v>
      </c>
    </row>
    <row r="739" spans="1:12" ht="12.75">
      <c r="A739" t="s">
        <v>1791</v>
      </c>
      <c r="B739" s="21" t="s">
        <v>233</v>
      </c>
      <c r="C739" s="66" t="s">
        <v>996</v>
      </c>
      <c r="D739" s="23">
        <v>55609236</v>
      </c>
      <c r="E739" s="24">
        <v>0</v>
      </c>
      <c r="F739" s="23">
        <v>593329842.0228032</v>
      </c>
      <c r="G739" s="26">
        <v>82219126.71641935</v>
      </c>
      <c r="H739" s="26">
        <v>278497753.7189103</v>
      </c>
      <c r="I739" s="26">
        <v>678454300.2735426</v>
      </c>
      <c r="J739" s="26">
        <v>182584440.90370068</v>
      </c>
      <c r="K739" s="26">
        <v>0</v>
      </c>
      <c r="L739" s="24">
        <v>1815085464</v>
      </c>
    </row>
    <row r="740" spans="1:12" ht="12.75">
      <c r="A740" t="s">
        <v>1792</v>
      </c>
      <c r="B740" s="21" t="s">
        <v>233</v>
      </c>
      <c r="C740" s="66" t="s">
        <v>1793</v>
      </c>
      <c r="D740" s="23">
        <v>29288081</v>
      </c>
      <c r="E740" s="24">
        <v>0</v>
      </c>
      <c r="F740" s="23">
        <v>203878299.3257882</v>
      </c>
      <c r="G740" s="26">
        <v>29501078.478322666</v>
      </c>
      <c r="H740" s="26">
        <v>61031655.10310266</v>
      </c>
      <c r="I740" s="26">
        <v>661551946.0977905</v>
      </c>
      <c r="J740" s="26">
        <v>0</v>
      </c>
      <c r="K740" s="26">
        <v>0</v>
      </c>
      <c r="L740" s="24">
        <v>955962979</v>
      </c>
    </row>
    <row r="741" spans="1:12" ht="12.75">
      <c r="A741" t="s">
        <v>1794</v>
      </c>
      <c r="B741" s="21" t="s">
        <v>233</v>
      </c>
      <c r="C741" s="66" t="s">
        <v>1795</v>
      </c>
      <c r="D741" s="23">
        <v>44940854</v>
      </c>
      <c r="E741" s="24">
        <v>0</v>
      </c>
      <c r="F741" s="23">
        <v>504836911.6581568</v>
      </c>
      <c r="G741" s="26">
        <v>46433939.519548066</v>
      </c>
      <c r="H741" s="26">
        <v>219564802.4832974</v>
      </c>
      <c r="I741" s="26">
        <v>696033832.7011504</v>
      </c>
      <c r="J741" s="26">
        <v>0</v>
      </c>
      <c r="K741" s="26">
        <v>0</v>
      </c>
      <c r="L741" s="24">
        <v>1466869486</v>
      </c>
    </row>
    <row r="742" spans="1:12" ht="12.75">
      <c r="A742" t="s">
        <v>1796</v>
      </c>
      <c r="B742" s="21" t="s">
        <v>233</v>
      </c>
      <c r="C742" s="66" t="s">
        <v>1797</v>
      </c>
      <c r="D742" s="23">
        <v>50274342</v>
      </c>
      <c r="E742" s="24">
        <v>0</v>
      </c>
      <c r="F742" s="23">
        <v>566197718.138827</v>
      </c>
      <c r="G742" s="26">
        <v>71655955.64088236</v>
      </c>
      <c r="H742" s="26">
        <v>278236860.3438322</v>
      </c>
      <c r="I742" s="26">
        <v>724863988.4688352</v>
      </c>
      <c r="J742" s="26">
        <v>0</v>
      </c>
      <c r="K742" s="26">
        <v>0</v>
      </c>
      <c r="L742" s="24">
        <v>1640954523</v>
      </c>
    </row>
    <row r="743" spans="1:12" ht="12.75">
      <c r="A743" t="s">
        <v>1798</v>
      </c>
      <c r="B743" s="21" t="s">
        <v>233</v>
      </c>
      <c r="C743" s="66" t="s">
        <v>1799</v>
      </c>
      <c r="D743" s="23">
        <v>22222559</v>
      </c>
      <c r="E743" s="24">
        <v>0</v>
      </c>
      <c r="F743" s="23">
        <v>163570829.8770859</v>
      </c>
      <c r="G743" s="26">
        <v>29941210.606470037</v>
      </c>
      <c r="H743" s="26">
        <v>45529223.47835623</v>
      </c>
      <c r="I743" s="26">
        <v>319192126.1605434</v>
      </c>
      <c r="J743" s="26">
        <v>167110929.7951624</v>
      </c>
      <c r="K743" s="26">
        <v>0</v>
      </c>
      <c r="L743" s="24">
        <v>725344320</v>
      </c>
    </row>
    <row r="744" spans="1:12" ht="12.75">
      <c r="A744" t="s">
        <v>1800</v>
      </c>
      <c r="B744" s="21" t="s">
        <v>233</v>
      </c>
      <c r="C744" s="66" t="s">
        <v>1801</v>
      </c>
      <c r="D744" s="23">
        <v>26203199</v>
      </c>
      <c r="E744" s="24">
        <v>0</v>
      </c>
      <c r="F744" s="23">
        <v>267964338.22131675</v>
      </c>
      <c r="G744" s="26">
        <v>22141091.22430267</v>
      </c>
      <c r="H744" s="26">
        <v>67731444.1649016</v>
      </c>
      <c r="I744" s="26">
        <v>497435545.134524</v>
      </c>
      <c r="J744" s="26">
        <v>0</v>
      </c>
      <c r="K744" s="26">
        <v>0</v>
      </c>
      <c r="L744" s="24">
        <v>855272419</v>
      </c>
    </row>
    <row r="745" spans="1:12" ht="12.75">
      <c r="A745" t="s">
        <v>1802</v>
      </c>
      <c r="B745" s="21" t="s">
        <v>233</v>
      </c>
      <c r="C745" s="66" t="s">
        <v>1803</v>
      </c>
      <c r="D745" s="23">
        <v>38875724</v>
      </c>
      <c r="E745" s="24">
        <v>0</v>
      </c>
      <c r="F745" s="23">
        <v>327627644.6830938</v>
      </c>
      <c r="G745" s="26">
        <v>18986810.97257982</v>
      </c>
      <c r="H745" s="26">
        <v>126158984.17646563</v>
      </c>
      <c r="I745" s="26">
        <v>586388583.7398645</v>
      </c>
      <c r="J745" s="26">
        <v>209741616.70011505</v>
      </c>
      <c r="K745" s="26">
        <v>0</v>
      </c>
      <c r="L745" s="24">
        <v>1268903640</v>
      </c>
    </row>
    <row r="746" spans="1:12" ht="12.75">
      <c r="A746" t="s">
        <v>1804</v>
      </c>
      <c r="B746" s="21" t="s">
        <v>233</v>
      </c>
      <c r="C746" s="66" t="s">
        <v>1805</v>
      </c>
      <c r="D746" s="23">
        <v>79600365</v>
      </c>
      <c r="E746" s="24">
        <v>0</v>
      </c>
      <c r="F746" s="23">
        <v>939368580.5898255</v>
      </c>
      <c r="G746" s="26">
        <v>921868968.2971256</v>
      </c>
      <c r="H746" s="26">
        <v>237793608.12406784</v>
      </c>
      <c r="I746" s="26">
        <v>337576879.6516084</v>
      </c>
      <c r="J746" s="26">
        <v>161547888.59011185</v>
      </c>
      <c r="K746" s="26">
        <v>0</v>
      </c>
      <c r="L746" s="24">
        <v>2598155925</v>
      </c>
    </row>
    <row r="747" spans="1:12" ht="12.75">
      <c r="A747" t="s">
        <v>1806</v>
      </c>
      <c r="B747" s="21" t="s">
        <v>233</v>
      </c>
      <c r="C747" s="66" t="s">
        <v>1807</v>
      </c>
      <c r="D747" s="23">
        <v>46393275</v>
      </c>
      <c r="E747" s="24">
        <v>0</v>
      </c>
      <c r="F747" s="23">
        <v>327025020.0364874</v>
      </c>
      <c r="G747" s="26">
        <v>100154510.93842489</v>
      </c>
      <c r="H747" s="26">
        <v>169365288.08959958</v>
      </c>
      <c r="I747" s="26">
        <v>380061564.83989406</v>
      </c>
      <c r="J747" s="26">
        <v>175509116.73089778</v>
      </c>
      <c r="K747" s="26">
        <v>362160984.57827646</v>
      </c>
      <c r="L747" s="24">
        <v>1514276485</v>
      </c>
    </row>
    <row r="748" spans="1:12" ht="12.75">
      <c r="A748" t="s">
        <v>1808</v>
      </c>
      <c r="B748" s="21" t="s">
        <v>233</v>
      </c>
      <c r="C748" s="66" t="s">
        <v>1809</v>
      </c>
      <c r="D748" s="23">
        <v>50311488</v>
      </c>
      <c r="E748" s="24">
        <v>0</v>
      </c>
      <c r="F748" s="23">
        <v>460137370.4494321</v>
      </c>
      <c r="G748" s="26">
        <v>31481673.05498585</v>
      </c>
      <c r="H748" s="26">
        <v>229663389.64578998</v>
      </c>
      <c r="I748" s="26">
        <v>738646813.6171491</v>
      </c>
      <c r="J748" s="26">
        <v>182237734.8416643</v>
      </c>
      <c r="K748" s="26">
        <v>0</v>
      </c>
      <c r="L748" s="24">
        <v>1642166982</v>
      </c>
    </row>
    <row r="749" spans="1:12" ht="12.75">
      <c r="A749" t="s">
        <v>1810</v>
      </c>
      <c r="B749" s="21" t="s">
        <v>233</v>
      </c>
      <c r="C749" s="66" t="s">
        <v>1811</v>
      </c>
      <c r="D749" s="23">
        <v>39570050</v>
      </c>
      <c r="E749" s="24">
        <v>0</v>
      </c>
      <c r="F749" s="23">
        <v>290697049.54728985</v>
      </c>
      <c r="G749" s="26">
        <v>32471970.343317445</v>
      </c>
      <c r="H749" s="26">
        <v>71386986.00701451</v>
      </c>
      <c r="I749" s="26">
        <v>733907690.556774</v>
      </c>
      <c r="J749" s="26">
        <v>163102743.42981574</v>
      </c>
      <c r="K749" s="26">
        <v>0</v>
      </c>
      <c r="L749" s="24">
        <v>1291566440</v>
      </c>
    </row>
    <row r="750" spans="1:12" ht="12.75">
      <c r="A750" t="s">
        <v>1812</v>
      </c>
      <c r="B750" s="21" t="s">
        <v>233</v>
      </c>
      <c r="C750" s="66" t="s">
        <v>1813</v>
      </c>
      <c r="D750" s="23">
        <v>29320428</v>
      </c>
      <c r="E750" s="24">
        <v>0</v>
      </c>
      <c r="F750" s="23">
        <v>225324753.27735737</v>
      </c>
      <c r="G750" s="26">
        <v>44172149.416568495</v>
      </c>
      <c r="H750" s="26">
        <v>37240068.39824734</v>
      </c>
      <c r="I750" s="26">
        <v>650281801.148309</v>
      </c>
      <c r="J750" s="26">
        <v>0</v>
      </c>
      <c r="K750" s="26">
        <v>0</v>
      </c>
      <c r="L750" s="24">
        <v>957018772</v>
      </c>
    </row>
    <row r="751" spans="1:12" ht="12.75">
      <c r="A751" t="s">
        <v>1814</v>
      </c>
      <c r="B751" s="21" t="s">
        <v>233</v>
      </c>
      <c r="C751" s="66" t="s">
        <v>395</v>
      </c>
      <c r="D751" s="23">
        <v>43382409</v>
      </c>
      <c r="E751" s="24">
        <v>0</v>
      </c>
      <c r="F751" s="23">
        <v>525659347.81596184</v>
      </c>
      <c r="G751" s="26">
        <v>173681028.1239336</v>
      </c>
      <c r="H751" s="26">
        <v>334744935.24097574</v>
      </c>
      <c r="I751" s="26">
        <v>381916505.9373875</v>
      </c>
      <c r="J751" s="26">
        <v>0</v>
      </c>
      <c r="K751" s="26">
        <v>0</v>
      </c>
      <c r="L751" s="24">
        <v>1416001817</v>
      </c>
    </row>
    <row r="752" spans="1:12" ht="12.75">
      <c r="A752" t="s">
        <v>1815</v>
      </c>
      <c r="B752" s="21" t="s">
        <v>233</v>
      </c>
      <c r="C752" s="66" t="s">
        <v>746</v>
      </c>
      <c r="D752" s="23">
        <v>40217341</v>
      </c>
      <c r="E752" s="24">
        <v>0</v>
      </c>
      <c r="F752" s="23">
        <v>379591380.27226764</v>
      </c>
      <c r="G752" s="26">
        <v>40467704.004661426</v>
      </c>
      <c r="H752" s="26">
        <v>145414764.78291327</v>
      </c>
      <c r="I752" s="26">
        <v>747220146.9964534</v>
      </c>
      <c r="J752" s="26">
        <v>0</v>
      </c>
      <c r="K752" s="26">
        <v>0</v>
      </c>
      <c r="L752" s="24">
        <v>1312693996</v>
      </c>
    </row>
    <row r="753" spans="1:12" ht="12.75">
      <c r="A753" t="s">
        <v>1816</v>
      </c>
      <c r="B753" s="21" t="s">
        <v>233</v>
      </c>
      <c r="C753" s="66" t="s">
        <v>1817</v>
      </c>
      <c r="D753" s="23">
        <v>49969416</v>
      </c>
      <c r="E753" s="24">
        <v>0</v>
      </c>
      <c r="F753" s="23">
        <v>469142623.48967654</v>
      </c>
      <c r="G753" s="26">
        <v>39660795.1030579</v>
      </c>
      <c r="H753" s="26">
        <v>211226743.83339438</v>
      </c>
      <c r="I753" s="26">
        <v>729696310.7422196</v>
      </c>
      <c r="J753" s="26">
        <v>181275279.5056782</v>
      </c>
      <c r="K753" s="26">
        <v>0</v>
      </c>
      <c r="L753" s="24">
        <v>1631001753</v>
      </c>
    </row>
    <row r="754" spans="1:12" ht="12.75">
      <c r="A754" t="s">
        <v>1818</v>
      </c>
      <c r="B754" s="21" t="s">
        <v>233</v>
      </c>
      <c r="C754" s="66" t="s">
        <v>1819</v>
      </c>
      <c r="D754" s="23">
        <v>42756994</v>
      </c>
      <c r="E754" s="24">
        <v>0</v>
      </c>
      <c r="F754" s="23">
        <v>447085431.8970117</v>
      </c>
      <c r="G754" s="26">
        <v>57180498.98181313</v>
      </c>
      <c r="H754" s="26">
        <v>131208277.7577119</v>
      </c>
      <c r="I754" s="26">
        <v>760114072.0111592</v>
      </c>
      <c r="J754" s="26">
        <v>0</v>
      </c>
      <c r="K754" s="26">
        <v>0</v>
      </c>
      <c r="L754" s="24">
        <v>1395588281</v>
      </c>
    </row>
    <row r="755" spans="1:12" ht="12.75">
      <c r="A755" t="s">
        <v>1820</v>
      </c>
      <c r="B755" s="21" t="s">
        <v>233</v>
      </c>
      <c r="C755" s="66" t="s">
        <v>179</v>
      </c>
      <c r="D755" s="23">
        <v>43303618</v>
      </c>
      <c r="E755" s="24">
        <v>0</v>
      </c>
      <c r="F755" s="23">
        <v>392844624.5821222</v>
      </c>
      <c r="G755" s="26">
        <v>34122465.8238701</v>
      </c>
      <c r="H755" s="26">
        <v>99628797.56313774</v>
      </c>
      <c r="I755" s="26">
        <v>886834209.5043169</v>
      </c>
      <c r="J755" s="26">
        <v>0</v>
      </c>
      <c r="K755" s="26">
        <v>0</v>
      </c>
      <c r="L755" s="24">
        <v>1413430097</v>
      </c>
    </row>
    <row r="756" spans="1:12" ht="12.75">
      <c r="A756" t="s">
        <v>1822</v>
      </c>
      <c r="B756" s="21" t="s">
        <v>233</v>
      </c>
      <c r="C756" s="66" t="s">
        <v>1823</v>
      </c>
      <c r="D756" s="23">
        <v>33696500</v>
      </c>
      <c r="E756" s="24">
        <v>0</v>
      </c>
      <c r="F756" s="23">
        <v>281668600.2637809</v>
      </c>
      <c r="G756" s="26">
        <v>19414717.208278652</v>
      </c>
      <c r="H756" s="26">
        <v>158692083.98202574</v>
      </c>
      <c r="I756" s="26">
        <v>481339089.55204284</v>
      </c>
      <c r="J756" s="26">
        <v>158739260.22486413</v>
      </c>
      <c r="K756" s="26">
        <v>0</v>
      </c>
      <c r="L756" s="24">
        <v>1099853751</v>
      </c>
    </row>
    <row r="757" spans="1:12" ht="12.75">
      <c r="A757" t="s">
        <v>1824</v>
      </c>
      <c r="B757" s="21" t="s">
        <v>233</v>
      </c>
      <c r="C757" s="66" t="s">
        <v>1270</v>
      </c>
      <c r="D757" s="23">
        <v>37872556</v>
      </c>
      <c r="E757" s="24">
        <v>0</v>
      </c>
      <c r="F757" s="23">
        <v>354214599.84734434</v>
      </c>
      <c r="G757" s="26">
        <v>40088701.33875674</v>
      </c>
      <c r="H757" s="26">
        <v>96437839.63406926</v>
      </c>
      <c r="I757" s="26">
        <v>745419102.4624343</v>
      </c>
      <c r="J757" s="26">
        <v>0</v>
      </c>
      <c r="K757" s="26">
        <v>0</v>
      </c>
      <c r="L757" s="24">
        <v>1236160243</v>
      </c>
    </row>
    <row r="758" spans="1:12" ht="12.75">
      <c r="A758" t="s">
        <v>1825</v>
      </c>
      <c r="B758" s="21" t="s">
        <v>233</v>
      </c>
      <c r="C758" s="66" t="s">
        <v>233</v>
      </c>
      <c r="D758" s="23">
        <v>17520127</v>
      </c>
      <c r="E758" s="24">
        <v>0</v>
      </c>
      <c r="F758" s="23">
        <v>24811957.495608337</v>
      </c>
      <c r="G758" s="26">
        <v>33902399.75979641</v>
      </c>
      <c r="H758" s="26">
        <v>46556198.444033444</v>
      </c>
      <c r="I758" s="26">
        <v>466586377.0951144</v>
      </c>
      <c r="J758" s="26">
        <v>0</v>
      </c>
      <c r="K758" s="26">
        <v>0</v>
      </c>
      <c r="L758" s="24">
        <v>571856933</v>
      </c>
    </row>
    <row r="759" spans="1:12" ht="12.75">
      <c r="A759" t="s">
        <v>1826</v>
      </c>
      <c r="B759" s="21" t="s">
        <v>233</v>
      </c>
      <c r="C759" s="66" t="s">
        <v>1827</v>
      </c>
      <c r="D759" s="23">
        <v>53050559</v>
      </c>
      <c r="E759" s="24">
        <v>0</v>
      </c>
      <c r="F759" s="23">
        <v>616339218.6847512</v>
      </c>
      <c r="G759" s="26">
        <v>113761929.23364791</v>
      </c>
      <c r="H759" s="26">
        <v>237084506.36205265</v>
      </c>
      <c r="I759" s="26">
        <v>764384584.4771065</v>
      </c>
      <c r="J759" s="26">
        <v>0</v>
      </c>
      <c r="K759" s="26">
        <v>0</v>
      </c>
      <c r="L759" s="24">
        <v>1731570239</v>
      </c>
    </row>
    <row r="760" spans="1:12" ht="12.75">
      <c r="A760" t="s">
        <v>1828</v>
      </c>
      <c r="B760" s="21" t="s">
        <v>233</v>
      </c>
      <c r="C760" s="66" t="s">
        <v>1829</v>
      </c>
      <c r="D760" s="23">
        <v>25855723</v>
      </c>
      <c r="E760" s="24">
        <v>0</v>
      </c>
      <c r="F760" s="23">
        <v>239377488.37052307</v>
      </c>
      <c r="G760" s="26">
        <v>32203000.709449608</v>
      </c>
      <c r="H760" s="26">
        <v>73661002.00244261</v>
      </c>
      <c r="I760" s="26">
        <v>498689301.2830462</v>
      </c>
      <c r="J760" s="26">
        <v>0</v>
      </c>
      <c r="K760" s="26">
        <v>0</v>
      </c>
      <c r="L760" s="24">
        <v>843930792</v>
      </c>
    </row>
    <row r="761" spans="1:12" ht="12.75">
      <c r="A761" t="s">
        <v>1830</v>
      </c>
      <c r="B761" s="21" t="s">
        <v>233</v>
      </c>
      <c r="C761" s="66" t="s">
        <v>180</v>
      </c>
      <c r="D761" s="23">
        <v>35072605</v>
      </c>
      <c r="E761" s="24">
        <v>0</v>
      </c>
      <c r="F761" s="23">
        <v>316716936.85516006</v>
      </c>
      <c r="G761" s="26">
        <v>70017686.05277824</v>
      </c>
      <c r="H761" s="26">
        <v>62718828.26100094</v>
      </c>
      <c r="I761" s="26">
        <v>695316389.5610675</v>
      </c>
      <c r="J761" s="26">
        <v>0</v>
      </c>
      <c r="K761" s="26">
        <v>0</v>
      </c>
      <c r="L761" s="24">
        <v>1144769841</v>
      </c>
    </row>
    <row r="762" spans="1:12" ht="12.75">
      <c r="A762" t="s">
        <v>1832</v>
      </c>
      <c r="B762" s="21" t="s">
        <v>233</v>
      </c>
      <c r="C762" s="66" t="s">
        <v>1833</v>
      </c>
      <c r="D762" s="23">
        <v>55048562</v>
      </c>
      <c r="E762" s="24">
        <v>0</v>
      </c>
      <c r="F762" s="23">
        <v>376131762.3495341</v>
      </c>
      <c r="G762" s="26">
        <v>27068125.881063562</v>
      </c>
      <c r="H762" s="26">
        <v>130621434.92018206</v>
      </c>
      <c r="I762" s="26">
        <v>725289159.1603729</v>
      </c>
      <c r="J762" s="26">
        <v>282880982.1184785</v>
      </c>
      <c r="K762" s="26">
        <v>254793592.42937627</v>
      </c>
      <c r="L762" s="24">
        <v>1796785057</v>
      </c>
    </row>
    <row r="763" spans="1:12" ht="12.75">
      <c r="A763" t="s">
        <v>1834</v>
      </c>
      <c r="B763" s="21" t="s">
        <v>233</v>
      </c>
      <c r="C763" s="66" t="s">
        <v>1835</v>
      </c>
      <c r="D763" s="23">
        <v>38603145</v>
      </c>
      <c r="E763" s="24">
        <v>0</v>
      </c>
      <c r="F763" s="23">
        <v>383514854.41011846</v>
      </c>
      <c r="G763" s="26">
        <v>42472750.36622169</v>
      </c>
      <c r="H763" s="26">
        <v>246143892.66641945</v>
      </c>
      <c r="I763" s="26">
        <v>587875165.1743798</v>
      </c>
      <c r="J763" s="26">
        <v>0</v>
      </c>
      <c r="K763" s="26">
        <v>0</v>
      </c>
      <c r="L763" s="24">
        <v>1260006663</v>
      </c>
    </row>
    <row r="764" spans="1:12" ht="12.75">
      <c r="A764" t="s">
        <v>1836</v>
      </c>
      <c r="B764" s="21" t="s">
        <v>233</v>
      </c>
      <c r="C764" s="66" t="s">
        <v>1837</v>
      </c>
      <c r="D764" s="23">
        <v>59417633</v>
      </c>
      <c r="E764" s="24">
        <v>0</v>
      </c>
      <c r="F764" s="23">
        <v>404204724.65368545</v>
      </c>
      <c r="G764" s="26">
        <v>37826911.23577718</v>
      </c>
      <c r="H764" s="26">
        <v>124911943.14671473</v>
      </c>
      <c r="I764" s="26">
        <v>884448677.2415532</v>
      </c>
      <c r="J764" s="26">
        <v>158584003.73113704</v>
      </c>
      <c r="K764" s="26">
        <v>329415297.0069927</v>
      </c>
      <c r="L764" s="24">
        <v>1939391557</v>
      </c>
    </row>
    <row r="765" spans="1:12" ht="12.75">
      <c r="A765" t="s">
        <v>1838</v>
      </c>
      <c r="B765" s="21" t="s">
        <v>233</v>
      </c>
      <c r="C765" s="66" t="s">
        <v>1839</v>
      </c>
      <c r="D765" s="23">
        <v>33644062</v>
      </c>
      <c r="E765" s="24">
        <v>0</v>
      </c>
      <c r="F765" s="23">
        <v>282802501.3824834</v>
      </c>
      <c r="G765" s="26">
        <v>43780920.85821527</v>
      </c>
      <c r="H765" s="26">
        <v>124789684.22222935</v>
      </c>
      <c r="I765" s="26">
        <v>482118121.71793014</v>
      </c>
      <c r="J765" s="26">
        <v>164650949.51277426</v>
      </c>
      <c r="K765" s="26">
        <v>0</v>
      </c>
      <c r="L765" s="24">
        <v>1098142178</v>
      </c>
    </row>
    <row r="766" spans="1:12" ht="12.75">
      <c r="A766" t="s">
        <v>1840</v>
      </c>
      <c r="B766" s="21" t="s">
        <v>233</v>
      </c>
      <c r="C766" s="66" t="s">
        <v>1841</v>
      </c>
      <c r="D766" s="23">
        <v>54949702</v>
      </c>
      <c r="E766" s="24">
        <v>0</v>
      </c>
      <c r="F766" s="23">
        <v>292127045.08316016</v>
      </c>
      <c r="G766" s="26">
        <v>76827508.14661402</v>
      </c>
      <c r="H766" s="26">
        <v>199416531.72810647</v>
      </c>
      <c r="I766" s="26">
        <v>337434399.5879006</v>
      </c>
      <c r="J766" s="26">
        <v>164755119.26254496</v>
      </c>
      <c r="K766" s="26">
        <v>722997672.3358976</v>
      </c>
      <c r="L766" s="24">
        <v>1793558276</v>
      </c>
    </row>
    <row r="767" spans="1:12" ht="12.75">
      <c r="A767" t="s">
        <v>1842</v>
      </c>
      <c r="B767" s="21" t="s">
        <v>233</v>
      </c>
      <c r="C767" s="66" t="s">
        <v>1305</v>
      </c>
      <c r="D767" s="23">
        <v>36369178</v>
      </c>
      <c r="E767" s="24">
        <v>0</v>
      </c>
      <c r="F767" s="23">
        <v>327100768.55405295</v>
      </c>
      <c r="G767" s="26">
        <v>30161276.670543727</v>
      </c>
      <c r="H767" s="26">
        <v>130120173.329792</v>
      </c>
      <c r="I767" s="26">
        <v>699707738.678996</v>
      </c>
      <c r="J767" s="26">
        <v>0</v>
      </c>
      <c r="K767" s="26">
        <v>0</v>
      </c>
      <c r="L767" s="24">
        <v>1187089957</v>
      </c>
    </row>
    <row r="768" spans="1:12" ht="12.75">
      <c r="A768" t="s">
        <v>1843</v>
      </c>
      <c r="B768" s="21" t="s">
        <v>233</v>
      </c>
      <c r="C768" s="66" t="s">
        <v>1844</v>
      </c>
      <c r="D768" s="23">
        <v>41296281</v>
      </c>
      <c r="E768" s="24">
        <v>0</v>
      </c>
      <c r="F768" s="23">
        <v>371302705.7280402</v>
      </c>
      <c r="G768" s="26">
        <v>19622557.3799038</v>
      </c>
      <c r="H768" s="26">
        <v>129912333.15816686</v>
      </c>
      <c r="I768" s="26">
        <v>827073017.3168939</v>
      </c>
      <c r="J768" s="26">
        <v>0</v>
      </c>
      <c r="K768" s="26">
        <v>0</v>
      </c>
      <c r="L768" s="24">
        <v>1347910614</v>
      </c>
    </row>
    <row r="769" spans="1:12" ht="12.75">
      <c r="A769" t="s">
        <v>1845</v>
      </c>
      <c r="B769" s="21" t="s">
        <v>233</v>
      </c>
      <c r="C769" s="66" t="s">
        <v>1846</v>
      </c>
      <c r="D769" s="23">
        <v>82422228</v>
      </c>
      <c r="E769" s="24">
        <v>0</v>
      </c>
      <c r="F769" s="23">
        <v>1116897761.758404</v>
      </c>
      <c r="G769" s="26">
        <v>153789501.11016196</v>
      </c>
      <c r="H769" s="26">
        <v>668670735.6878995</v>
      </c>
      <c r="I769" s="26">
        <v>750903519.0039992</v>
      </c>
      <c r="J769" s="26">
        <v>0</v>
      </c>
      <c r="K769" s="26">
        <v>0</v>
      </c>
      <c r="L769" s="24">
        <v>2690261518</v>
      </c>
    </row>
    <row r="770" spans="1:12" ht="12.75">
      <c r="A770" t="s">
        <v>1847</v>
      </c>
      <c r="B770" s="21" t="s">
        <v>233</v>
      </c>
      <c r="C770" s="66" t="s">
        <v>1848</v>
      </c>
      <c r="D770" s="23">
        <v>47720871</v>
      </c>
      <c r="E770" s="24">
        <v>0</v>
      </c>
      <c r="F770" s="23">
        <v>526200866.9493623</v>
      </c>
      <c r="G770" s="26">
        <v>123322577.12840477</v>
      </c>
      <c r="H770" s="26">
        <v>220396163.16979802</v>
      </c>
      <c r="I770" s="26">
        <v>522053949.3925561</v>
      </c>
      <c r="J770" s="26">
        <v>165635683.34757838</v>
      </c>
      <c r="K770" s="26">
        <v>0</v>
      </c>
      <c r="L770" s="24">
        <v>1557609240</v>
      </c>
    </row>
    <row r="771" spans="1:12" ht="12.75">
      <c r="A771" t="s">
        <v>1849</v>
      </c>
      <c r="B771" s="21" t="s">
        <v>233</v>
      </c>
      <c r="C771" s="66" t="s">
        <v>1309</v>
      </c>
      <c r="D771" s="23">
        <v>43227088</v>
      </c>
      <c r="E771" s="24">
        <v>0</v>
      </c>
      <c r="F771" s="23">
        <v>342735940.84414893</v>
      </c>
      <c r="G771" s="26">
        <v>34856019.37078239</v>
      </c>
      <c r="H771" s="26">
        <v>103027595.66383137</v>
      </c>
      <c r="I771" s="26">
        <v>768988459.4466976</v>
      </c>
      <c r="J771" s="26">
        <v>161324131.755394</v>
      </c>
      <c r="K771" s="26">
        <v>0</v>
      </c>
      <c r="L771" s="24">
        <v>1410932147</v>
      </c>
    </row>
    <row r="772" spans="1:12" ht="12.75">
      <c r="A772" t="s">
        <v>1850</v>
      </c>
      <c r="B772" s="21" t="s">
        <v>233</v>
      </c>
      <c r="C772" s="66" t="s">
        <v>1851</v>
      </c>
      <c r="D772" s="23">
        <v>36200108</v>
      </c>
      <c r="E772" s="24">
        <v>0</v>
      </c>
      <c r="F772" s="23">
        <v>391869155.03416556</v>
      </c>
      <c r="G772" s="26">
        <v>26982544.633923795</v>
      </c>
      <c r="H772" s="26">
        <v>193755943.52443328</v>
      </c>
      <c r="I772" s="26">
        <v>568963880.379</v>
      </c>
      <c r="J772" s="26">
        <v>0</v>
      </c>
      <c r="K772" s="26">
        <v>0</v>
      </c>
      <c r="L772" s="24">
        <v>1181571524</v>
      </c>
    </row>
    <row r="773" spans="1:12" ht="12.75">
      <c r="A773" t="s">
        <v>1852</v>
      </c>
      <c r="B773" s="21" t="s">
        <v>233</v>
      </c>
      <c r="C773" s="66" t="s">
        <v>626</v>
      </c>
      <c r="D773" s="23">
        <v>46825721</v>
      </c>
      <c r="E773" s="24">
        <v>0</v>
      </c>
      <c r="F773" s="23">
        <v>444183874.0898857</v>
      </c>
      <c r="G773" s="26">
        <v>72744060.06880225</v>
      </c>
      <c r="H773" s="26">
        <v>252207935.32089442</v>
      </c>
      <c r="I773" s="26">
        <v>586208451.7512178</v>
      </c>
      <c r="J773" s="26">
        <v>173047200.77416572</v>
      </c>
      <c r="K773" s="26">
        <v>0</v>
      </c>
      <c r="L773" s="24">
        <v>1528391522</v>
      </c>
    </row>
    <row r="774" spans="1:12" ht="12.75">
      <c r="A774" t="s">
        <v>1853</v>
      </c>
      <c r="B774" s="21" t="s">
        <v>233</v>
      </c>
      <c r="C774" s="66" t="s">
        <v>1854</v>
      </c>
      <c r="D774" s="23">
        <v>44224892</v>
      </c>
      <c r="E774" s="24">
        <v>0</v>
      </c>
      <c r="F774" s="23">
        <v>278892086.0423061</v>
      </c>
      <c r="G774" s="26">
        <v>17837577.082417227</v>
      </c>
      <c r="H774" s="26">
        <v>69883201.23584431</v>
      </c>
      <c r="I774" s="26">
        <v>628519927.1893065</v>
      </c>
      <c r="J774" s="26">
        <v>170041291.82404244</v>
      </c>
      <c r="K774" s="26">
        <v>278326386.09282076</v>
      </c>
      <c r="L774" s="24">
        <v>1443500469</v>
      </c>
    </row>
    <row r="775" spans="1:12" ht="12.75">
      <c r="A775" t="s">
        <v>1855</v>
      </c>
      <c r="B775" s="21" t="s">
        <v>233</v>
      </c>
      <c r="C775" s="66" t="s">
        <v>464</v>
      </c>
      <c r="D775" s="23">
        <v>42917684</v>
      </c>
      <c r="E775" s="24">
        <v>0</v>
      </c>
      <c r="F775" s="23">
        <v>443648143.6860078</v>
      </c>
      <c r="G775" s="26">
        <v>56899303.45549676</v>
      </c>
      <c r="H775" s="26">
        <v>174439033.45574296</v>
      </c>
      <c r="I775" s="26">
        <v>725846720.0428272</v>
      </c>
      <c r="J775" s="26">
        <v>0</v>
      </c>
      <c r="K775" s="26">
        <v>0</v>
      </c>
      <c r="L775" s="24">
        <v>1400833201</v>
      </c>
    </row>
    <row r="776" spans="1:12" ht="12.75">
      <c r="A776" t="s">
        <v>1856</v>
      </c>
      <c r="B776" s="21" t="s">
        <v>233</v>
      </c>
      <c r="C776" s="66" t="s">
        <v>1857</v>
      </c>
      <c r="D776" s="23">
        <v>48760313</v>
      </c>
      <c r="E776" s="24">
        <v>0</v>
      </c>
      <c r="F776" s="23">
        <v>438760630.97195804</v>
      </c>
      <c r="G776" s="26">
        <v>28070649.061843693</v>
      </c>
      <c r="H776" s="26">
        <v>151649969.93166775</v>
      </c>
      <c r="I776" s="26">
        <v>807547473.6078113</v>
      </c>
      <c r="J776" s="26">
        <v>165507903.9769865</v>
      </c>
      <c r="K776" s="26">
        <v>0</v>
      </c>
      <c r="L776" s="24">
        <v>1591536628</v>
      </c>
    </row>
    <row r="777" spans="1:12" ht="12.75">
      <c r="A777" t="s">
        <v>1858</v>
      </c>
      <c r="B777" s="21" t="s">
        <v>233</v>
      </c>
      <c r="C777" s="66" t="s">
        <v>1859</v>
      </c>
      <c r="D777" s="23">
        <v>27377729</v>
      </c>
      <c r="E777" s="24">
        <v>0</v>
      </c>
      <c r="F777" s="23">
        <v>260477033.30324516</v>
      </c>
      <c r="G777" s="26">
        <v>31065992.71173555</v>
      </c>
      <c r="H777" s="26">
        <v>89004497.02535805</v>
      </c>
      <c r="I777" s="26">
        <v>513061537.28736275</v>
      </c>
      <c r="J777" s="26">
        <v>0</v>
      </c>
      <c r="K777" s="26">
        <v>0</v>
      </c>
      <c r="L777" s="24">
        <v>893609060</v>
      </c>
    </row>
    <row r="778" spans="1:12" ht="12.75">
      <c r="A778" t="s">
        <v>1860</v>
      </c>
      <c r="B778" s="21" t="s">
        <v>233</v>
      </c>
      <c r="C778" s="66" t="s">
        <v>1861</v>
      </c>
      <c r="D778" s="23">
        <v>44137448</v>
      </c>
      <c r="E778" s="24">
        <v>0</v>
      </c>
      <c r="F778" s="23">
        <v>331610766.61143863</v>
      </c>
      <c r="G778" s="26">
        <v>33486719.416546114</v>
      </c>
      <c r="H778" s="26">
        <v>158215274.17653278</v>
      </c>
      <c r="I778" s="26">
        <v>506419128.3905898</v>
      </c>
      <c r="J778" s="26">
        <v>159753923.61725807</v>
      </c>
      <c r="K778" s="26">
        <v>251160496.85104674</v>
      </c>
      <c r="L778" s="24">
        <v>1440646309</v>
      </c>
    </row>
    <row r="779" spans="1:12" ht="12.75">
      <c r="A779" t="s">
        <v>1862</v>
      </c>
      <c r="B779" s="21" t="s">
        <v>233</v>
      </c>
      <c r="C779" s="66" t="s">
        <v>1863</v>
      </c>
      <c r="D779" s="23">
        <v>34336598</v>
      </c>
      <c r="E779" s="24">
        <v>0</v>
      </c>
      <c r="F779" s="23">
        <v>306046687.92624146</v>
      </c>
      <c r="G779" s="26">
        <v>37301197.86049003</v>
      </c>
      <c r="H779" s="26">
        <v>197032482.7006415</v>
      </c>
      <c r="I779" s="26">
        <v>423135108.8296405</v>
      </c>
      <c r="J779" s="26">
        <v>157231075.7783617</v>
      </c>
      <c r="K779" s="26">
        <v>0</v>
      </c>
      <c r="L779" s="24">
        <v>1120746553</v>
      </c>
    </row>
    <row r="780" spans="1:12" ht="12.75">
      <c r="A780" t="s">
        <v>1864</v>
      </c>
      <c r="B780" s="21" t="s">
        <v>233</v>
      </c>
      <c r="C780" s="66" t="s">
        <v>1865</v>
      </c>
      <c r="D780" s="23">
        <v>141820789</v>
      </c>
      <c r="E780" s="24">
        <v>0</v>
      </c>
      <c r="F780" s="23">
        <v>1711352748.540542</v>
      </c>
      <c r="G780" s="26">
        <v>1006154270.8373477</v>
      </c>
      <c r="H780" s="26">
        <v>981824744.8647567</v>
      </c>
      <c r="I780" s="26">
        <v>528516125.70866185</v>
      </c>
      <c r="J780" s="26">
        <v>174221773.0904724</v>
      </c>
      <c r="K780" s="26">
        <v>226960883.75937808</v>
      </c>
      <c r="L780" s="24">
        <v>4629030547</v>
      </c>
    </row>
    <row r="781" spans="1:12" ht="12.75">
      <c r="A781" t="s">
        <v>1866</v>
      </c>
      <c r="B781" s="21" t="s">
        <v>233</v>
      </c>
      <c r="C781" s="66" t="s">
        <v>1867</v>
      </c>
      <c r="D781" s="23">
        <v>64382933</v>
      </c>
      <c r="E781" s="24">
        <v>0</v>
      </c>
      <c r="F781" s="23">
        <v>777848022.9939532</v>
      </c>
      <c r="G781" s="26">
        <v>233074413.63893214</v>
      </c>
      <c r="H781" s="26">
        <v>420093890.4242209</v>
      </c>
      <c r="I781" s="26">
        <v>487237967.77275664</v>
      </c>
      <c r="J781" s="26">
        <v>183204648.87979978</v>
      </c>
      <c r="K781" s="26">
        <v>0</v>
      </c>
      <c r="L781" s="24">
        <v>2101458944</v>
      </c>
    </row>
    <row r="782" spans="1:12" ht="12.75">
      <c r="A782" t="s">
        <v>1868</v>
      </c>
      <c r="B782" s="21" t="s">
        <v>233</v>
      </c>
      <c r="C782" s="66" t="s">
        <v>1869</v>
      </c>
      <c r="D782" s="23">
        <v>30242430</v>
      </c>
      <c r="E782" s="24">
        <v>0</v>
      </c>
      <c r="F782" s="23">
        <v>260678604.3886604</v>
      </c>
      <c r="G782" s="26">
        <v>30589182.906242564</v>
      </c>
      <c r="H782" s="26">
        <v>93124622.78051542</v>
      </c>
      <c r="I782" s="26">
        <v>444026539.7883846</v>
      </c>
      <c r="J782" s="26">
        <v>158693962.49130777</v>
      </c>
      <c r="K782" s="26">
        <v>0</v>
      </c>
      <c r="L782" s="24">
        <v>987112912</v>
      </c>
    </row>
    <row r="783" spans="1:12" ht="12.75">
      <c r="A783" t="s">
        <v>1870</v>
      </c>
      <c r="B783" s="21" t="s">
        <v>235</v>
      </c>
      <c r="C783" s="66" t="s">
        <v>1871</v>
      </c>
      <c r="D783" s="23">
        <v>452308649</v>
      </c>
      <c r="E783" s="24">
        <v>0</v>
      </c>
      <c r="F783" s="23">
        <v>5501982784.239554</v>
      </c>
      <c r="G783" s="26">
        <v>8346262223.736018</v>
      </c>
      <c r="H783" s="26">
        <v>240287690.18356964</v>
      </c>
      <c r="I783" s="26">
        <v>283400284.4456899</v>
      </c>
      <c r="J783" s="26">
        <v>161515158.66726282</v>
      </c>
      <c r="K783" s="26">
        <v>229906165.60698995</v>
      </c>
      <c r="L783" s="24">
        <v>14763354307</v>
      </c>
    </row>
    <row r="784" spans="1:12" ht="12.75">
      <c r="A784" t="s">
        <v>1872</v>
      </c>
      <c r="B784" s="21" t="s">
        <v>235</v>
      </c>
      <c r="C784" s="66" t="s">
        <v>1873</v>
      </c>
      <c r="D784" s="23">
        <v>58159036</v>
      </c>
      <c r="E784" s="24">
        <v>0</v>
      </c>
      <c r="F784" s="23">
        <v>783815760.196811</v>
      </c>
      <c r="G784" s="26">
        <v>127344895.74397384</v>
      </c>
      <c r="H784" s="26">
        <v>327715047.0830663</v>
      </c>
      <c r="I784" s="26">
        <v>659435239.0010984</v>
      </c>
      <c r="J784" s="26">
        <v>0</v>
      </c>
      <c r="K784" s="26">
        <v>0</v>
      </c>
      <c r="L784" s="24">
        <v>1898310942</v>
      </c>
    </row>
    <row r="785" spans="1:12" ht="12.75">
      <c r="A785" t="s">
        <v>1874</v>
      </c>
      <c r="B785" s="21" t="s">
        <v>235</v>
      </c>
      <c r="C785" s="66" t="s">
        <v>1875</v>
      </c>
      <c r="D785" s="23">
        <v>35562366</v>
      </c>
      <c r="E785" s="24">
        <v>0</v>
      </c>
      <c r="F785" s="23">
        <v>301229966.3276527</v>
      </c>
      <c r="G785" s="26">
        <v>31677287.334162463</v>
      </c>
      <c r="H785" s="26">
        <v>111267847.1741461</v>
      </c>
      <c r="I785" s="26">
        <v>559368451.1306918</v>
      </c>
      <c r="J785" s="26">
        <v>157212071.8221506</v>
      </c>
      <c r="K785" s="26">
        <v>0</v>
      </c>
      <c r="L785" s="24">
        <v>1160755624</v>
      </c>
    </row>
    <row r="786" spans="1:12" ht="12.75">
      <c r="A786" t="s">
        <v>1876</v>
      </c>
      <c r="B786" s="21" t="s">
        <v>235</v>
      </c>
      <c r="C786" s="66" t="s">
        <v>1877</v>
      </c>
      <c r="D786" s="23">
        <v>32800736</v>
      </c>
      <c r="E786" s="24">
        <v>0</v>
      </c>
      <c r="F786" s="23">
        <v>193220493.69065705</v>
      </c>
      <c r="G786" s="26">
        <v>29867855.25177881</v>
      </c>
      <c r="H786" s="26">
        <v>48390082.311314166</v>
      </c>
      <c r="I786" s="26">
        <v>342958617.3550771</v>
      </c>
      <c r="J786" s="26">
        <v>167339668.4021357</v>
      </c>
      <c r="K786" s="26">
        <v>288839320.7390715</v>
      </c>
      <c r="L786" s="24">
        <v>1070616038</v>
      </c>
    </row>
    <row r="787" spans="1:12" ht="12.75">
      <c r="A787" t="s">
        <v>1878</v>
      </c>
      <c r="B787" s="21" t="s">
        <v>235</v>
      </c>
      <c r="C787" s="66" t="s">
        <v>1879</v>
      </c>
      <c r="D787" s="23">
        <v>36847812</v>
      </c>
      <c r="E787" s="24">
        <v>0</v>
      </c>
      <c r="F787" s="23">
        <v>264207288.2214642</v>
      </c>
      <c r="G787" s="26">
        <v>8937127.379881421</v>
      </c>
      <c r="H787" s="26">
        <v>55493325.82391486</v>
      </c>
      <c r="I787" s="26">
        <v>704476219.6209862</v>
      </c>
      <c r="J787" s="26">
        <v>169598621.01455405</v>
      </c>
      <c r="K787" s="26">
        <v>0</v>
      </c>
      <c r="L787" s="24">
        <v>1202712582</v>
      </c>
    </row>
    <row r="788" spans="1:12" ht="12.75">
      <c r="A788" t="s">
        <v>1880</v>
      </c>
      <c r="B788" s="21" t="s">
        <v>235</v>
      </c>
      <c r="C788" s="66" t="s">
        <v>1881</v>
      </c>
      <c r="D788" s="23">
        <v>25432368</v>
      </c>
      <c r="E788" s="24">
        <v>0</v>
      </c>
      <c r="F788" s="23">
        <v>181624271.08683422</v>
      </c>
      <c r="G788" s="26">
        <v>16553858.375320714</v>
      </c>
      <c r="H788" s="26">
        <v>36604321.99092335</v>
      </c>
      <c r="I788" s="26">
        <v>432659717.45225894</v>
      </c>
      <c r="J788" s="26">
        <v>162670313.23235774</v>
      </c>
      <c r="K788" s="26">
        <v>0</v>
      </c>
      <c r="L788" s="24">
        <v>830112482</v>
      </c>
    </row>
    <row r="789" spans="1:12" ht="12.75">
      <c r="A789" t="s">
        <v>1882</v>
      </c>
      <c r="B789" s="21" t="s">
        <v>235</v>
      </c>
      <c r="C789" s="66" t="s">
        <v>1883</v>
      </c>
      <c r="D789" s="23">
        <v>36857746</v>
      </c>
      <c r="E789" s="24">
        <v>0</v>
      </c>
      <c r="F789" s="23">
        <v>315266257.81808627</v>
      </c>
      <c r="G789" s="26">
        <v>24549592.0366647</v>
      </c>
      <c r="H789" s="26">
        <v>117454148.75310643</v>
      </c>
      <c r="I789" s="26">
        <v>566247557.7067134</v>
      </c>
      <c r="J789" s="26">
        <v>179519265.21119183</v>
      </c>
      <c r="K789" s="26">
        <v>0</v>
      </c>
      <c r="L789" s="24">
        <v>1203036822</v>
      </c>
    </row>
    <row r="790" spans="1:12" ht="12.75">
      <c r="A790" t="s">
        <v>1884</v>
      </c>
      <c r="B790" s="21" t="s">
        <v>235</v>
      </c>
      <c r="C790" s="66" t="s">
        <v>1885</v>
      </c>
      <c r="D790" s="23">
        <v>21582583</v>
      </c>
      <c r="E790" s="24">
        <v>0</v>
      </c>
      <c r="F790" s="23">
        <v>223444791.63002166</v>
      </c>
      <c r="G790" s="26">
        <v>113590766.73936836</v>
      </c>
      <c r="H790" s="26">
        <v>77573287.58597484</v>
      </c>
      <c r="I790" s="26">
        <v>289846656.26114494</v>
      </c>
      <c r="J790" s="26">
        <v>0</v>
      </c>
      <c r="K790" s="26">
        <v>0</v>
      </c>
      <c r="L790" s="24">
        <v>704455502</v>
      </c>
    </row>
    <row r="791" spans="1:12" ht="12.75">
      <c r="A791" t="s">
        <v>1886</v>
      </c>
      <c r="B791" s="21" t="s">
        <v>235</v>
      </c>
      <c r="C791" s="66" t="s">
        <v>1887</v>
      </c>
      <c r="D791" s="23">
        <v>33912513</v>
      </c>
      <c r="E791" s="24">
        <v>0</v>
      </c>
      <c r="F791" s="23">
        <v>289678883.56984985</v>
      </c>
      <c r="G791" s="26">
        <v>45896000.25181238</v>
      </c>
      <c r="H791" s="26">
        <v>94310534.34802362</v>
      </c>
      <c r="I791" s="26">
        <v>516389108.64141566</v>
      </c>
      <c r="J791" s="26">
        <v>160629910.80408305</v>
      </c>
      <c r="K791" s="26">
        <v>0</v>
      </c>
      <c r="L791" s="24">
        <v>1106904438</v>
      </c>
    </row>
    <row r="792" spans="1:12" ht="12.75">
      <c r="A792" t="s">
        <v>1888</v>
      </c>
      <c r="B792" s="21" t="s">
        <v>235</v>
      </c>
      <c r="C792" s="66" t="s">
        <v>1889</v>
      </c>
      <c r="D792" s="23">
        <v>43778795</v>
      </c>
      <c r="E792" s="24">
        <v>0</v>
      </c>
      <c r="F792" s="23">
        <v>435570928.25312126</v>
      </c>
      <c r="G792" s="26">
        <v>115571361.31603156</v>
      </c>
      <c r="H792" s="26">
        <v>201910613.78760827</v>
      </c>
      <c r="I792" s="26">
        <v>512940789.79588526</v>
      </c>
      <c r="J792" s="26">
        <v>162946170.38292313</v>
      </c>
      <c r="K792" s="26">
        <v>0</v>
      </c>
      <c r="L792" s="24">
        <v>1428939864</v>
      </c>
    </row>
    <row r="793" spans="1:12" ht="12.75">
      <c r="A793" t="s">
        <v>1890</v>
      </c>
      <c r="B793" s="21" t="s">
        <v>235</v>
      </c>
      <c r="C793" s="66" t="s">
        <v>1891</v>
      </c>
      <c r="D793" s="23">
        <v>31578752</v>
      </c>
      <c r="E793" s="24">
        <v>0</v>
      </c>
      <c r="F793" s="23">
        <v>261786956.96662125</v>
      </c>
      <c r="G793" s="26">
        <v>22593449.244898584</v>
      </c>
      <c r="H793" s="26">
        <v>105130449.16497992</v>
      </c>
      <c r="I793" s="26">
        <v>480934075.4985309</v>
      </c>
      <c r="J793" s="26">
        <v>160285538.4393221</v>
      </c>
      <c r="K793" s="26">
        <v>0</v>
      </c>
      <c r="L793" s="24">
        <v>1030730469</v>
      </c>
    </row>
    <row r="794" spans="1:12" ht="12.75">
      <c r="A794" t="s">
        <v>1892</v>
      </c>
      <c r="B794" s="21" t="s">
        <v>235</v>
      </c>
      <c r="C794" s="66" t="s">
        <v>1893</v>
      </c>
      <c r="D794" s="23">
        <v>22228218</v>
      </c>
      <c r="E794" s="24">
        <v>0</v>
      </c>
      <c r="F794" s="23">
        <v>201962347.97621533</v>
      </c>
      <c r="G794" s="26">
        <v>40479929.89710996</v>
      </c>
      <c r="H794" s="26">
        <v>49930544.75982998</v>
      </c>
      <c r="I794" s="26">
        <v>433156220.1666708</v>
      </c>
      <c r="J794" s="26">
        <v>0</v>
      </c>
      <c r="K794" s="26">
        <v>0</v>
      </c>
      <c r="L794" s="24">
        <v>725529043</v>
      </c>
    </row>
    <row r="795" spans="1:12" ht="12.75">
      <c r="A795" t="s">
        <v>1894</v>
      </c>
      <c r="B795" s="21" t="s">
        <v>235</v>
      </c>
      <c r="C795" s="66" t="s">
        <v>1410</v>
      </c>
      <c r="D795" s="23">
        <v>50462478</v>
      </c>
      <c r="E795" s="24">
        <v>0</v>
      </c>
      <c r="F795" s="23">
        <v>502343390.5410952</v>
      </c>
      <c r="G795" s="26">
        <v>59099964.09623363</v>
      </c>
      <c r="H795" s="26">
        <v>257110518.1927582</v>
      </c>
      <c r="I795" s="26">
        <v>666431540.3368706</v>
      </c>
      <c r="J795" s="26">
        <v>162109854.6264195</v>
      </c>
      <c r="K795" s="26">
        <v>0</v>
      </c>
      <c r="L795" s="24">
        <v>1647095268</v>
      </c>
    </row>
    <row r="796" spans="1:12" ht="12.75">
      <c r="A796" t="s">
        <v>1895</v>
      </c>
      <c r="B796" s="21" t="s">
        <v>235</v>
      </c>
      <c r="C796" s="66" t="s">
        <v>1896</v>
      </c>
      <c r="D796" s="23">
        <v>54805481</v>
      </c>
      <c r="E796" s="24">
        <v>0</v>
      </c>
      <c r="F796" s="23">
        <v>411992864.6884665</v>
      </c>
      <c r="G796" s="26">
        <v>39281792.43715322</v>
      </c>
      <c r="H796" s="26">
        <v>116439399.67987776</v>
      </c>
      <c r="I796" s="26">
        <v>791207673.8391203</v>
      </c>
      <c r="J796" s="26">
        <v>159898867.35108235</v>
      </c>
      <c r="K796" s="26">
        <v>270030298.70472735</v>
      </c>
      <c r="L796" s="24">
        <v>1788850897</v>
      </c>
    </row>
    <row r="797" spans="1:12" ht="12.75">
      <c r="A797" t="s">
        <v>1897</v>
      </c>
      <c r="B797" s="21" t="s">
        <v>235</v>
      </c>
      <c r="C797" s="66" t="s">
        <v>1898</v>
      </c>
      <c r="D797" s="23">
        <v>37288300</v>
      </c>
      <c r="E797" s="24">
        <v>0</v>
      </c>
      <c r="F797" s="23">
        <v>394223858.94424164</v>
      </c>
      <c r="G797" s="26">
        <v>153251561.84242627</v>
      </c>
      <c r="H797" s="26">
        <v>155097671.60215554</v>
      </c>
      <c r="I797" s="26">
        <v>514517013.62696034</v>
      </c>
      <c r="J797" s="26">
        <v>0</v>
      </c>
      <c r="K797" s="26">
        <v>0</v>
      </c>
      <c r="L797" s="24">
        <v>1217090106</v>
      </c>
    </row>
    <row r="798" spans="1:12" ht="12.75">
      <c r="A798" t="s">
        <v>1899</v>
      </c>
      <c r="B798" s="21" t="s">
        <v>235</v>
      </c>
      <c r="C798" s="66" t="s">
        <v>1900</v>
      </c>
      <c r="D798" s="23">
        <v>21353310</v>
      </c>
      <c r="E798" s="24">
        <v>0</v>
      </c>
      <c r="F798" s="23">
        <v>211478822.89110014</v>
      </c>
      <c r="G798" s="26">
        <v>42888430.709471986</v>
      </c>
      <c r="H798" s="26">
        <v>53109276.796449915</v>
      </c>
      <c r="I798" s="26">
        <v>389495503.4773598</v>
      </c>
      <c r="J798" s="26">
        <v>0</v>
      </c>
      <c r="K798" s="26">
        <v>0</v>
      </c>
      <c r="L798" s="24">
        <v>696972034</v>
      </c>
    </row>
    <row r="799" spans="1:12" ht="12.75">
      <c r="A799" t="s">
        <v>1901</v>
      </c>
      <c r="B799" s="21" t="s">
        <v>235</v>
      </c>
      <c r="C799" s="66" t="s">
        <v>1902</v>
      </c>
      <c r="D799" s="23">
        <v>45167983</v>
      </c>
      <c r="E799" s="24">
        <v>0</v>
      </c>
      <c r="F799" s="23">
        <v>380356117.8818567</v>
      </c>
      <c r="G799" s="26">
        <v>17055119.96571078</v>
      </c>
      <c r="H799" s="26">
        <v>111157814.14210926</v>
      </c>
      <c r="I799" s="26">
        <v>803115164.4576242</v>
      </c>
      <c r="J799" s="26">
        <v>162598755.79370934</v>
      </c>
      <c r="K799" s="26">
        <v>0</v>
      </c>
      <c r="L799" s="24">
        <v>1474282972</v>
      </c>
    </row>
    <row r="800" spans="1:12" ht="12.75">
      <c r="A800" t="s">
        <v>1903</v>
      </c>
      <c r="B800" s="21" t="s">
        <v>235</v>
      </c>
      <c r="C800" s="66" t="s">
        <v>1904</v>
      </c>
      <c r="D800" s="23">
        <v>32970264</v>
      </c>
      <c r="E800" s="24">
        <v>0</v>
      </c>
      <c r="F800" s="23">
        <v>185382543.50782776</v>
      </c>
      <c r="G800" s="26">
        <v>19329135.961138885</v>
      </c>
      <c r="H800" s="26">
        <v>55114323.15801018</v>
      </c>
      <c r="I800" s="26">
        <v>427080017.8344458</v>
      </c>
      <c r="J800" s="26">
        <v>160672597.01345986</v>
      </c>
      <c r="K800" s="26">
        <v>228570814.35073403</v>
      </c>
      <c r="L800" s="24">
        <v>1076149432</v>
      </c>
    </row>
    <row r="801" spans="1:12" ht="12.75">
      <c r="A801" t="s">
        <v>1905</v>
      </c>
      <c r="B801" s="21" t="s">
        <v>235</v>
      </c>
      <c r="C801" s="66" t="s">
        <v>1906</v>
      </c>
      <c r="D801" s="23">
        <v>23932661</v>
      </c>
      <c r="E801" s="24">
        <v>0</v>
      </c>
      <c r="F801" s="23">
        <v>218137933.64312658</v>
      </c>
      <c r="G801" s="26">
        <v>19194651.144204967</v>
      </c>
      <c r="H801" s="26">
        <v>65958689.759863555</v>
      </c>
      <c r="I801" s="26">
        <v>477870786.3838095</v>
      </c>
      <c r="J801" s="26">
        <v>0</v>
      </c>
      <c r="K801" s="26">
        <v>0</v>
      </c>
      <c r="L801" s="24">
        <v>781162061</v>
      </c>
    </row>
    <row r="802" spans="1:12" ht="12.75">
      <c r="A802" t="s">
        <v>1907</v>
      </c>
      <c r="B802" s="21" t="s">
        <v>235</v>
      </c>
      <c r="C802" s="66" t="s">
        <v>1908</v>
      </c>
      <c r="D802" s="23">
        <v>37371312</v>
      </c>
      <c r="E802" s="24">
        <v>0</v>
      </c>
      <c r="F802" s="23">
        <v>427685296.5492299</v>
      </c>
      <c r="G802" s="26">
        <v>31188251.636220932</v>
      </c>
      <c r="H802" s="26">
        <v>117992088.02084212</v>
      </c>
      <c r="I802" s="26">
        <v>642933984.1861813</v>
      </c>
      <c r="J802" s="26">
        <v>0</v>
      </c>
      <c r="K802" s="26">
        <v>0</v>
      </c>
      <c r="L802" s="24">
        <v>1219799620</v>
      </c>
    </row>
    <row r="803" spans="1:12" ht="12.75">
      <c r="A803" t="s">
        <v>1909</v>
      </c>
      <c r="B803" s="21" t="s">
        <v>235</v>
      </c>
      <c r="C803" s="66" t="s">
        <v>1910</v>
      </c>
      <c r="D803" s="23">
        <v>37574826</v>
      </c>
      <c r="E803" s="24">
        <v>0</v>
      </c>
      <c r="F803" s="23">
        <v>304133974.3370051</v>
      </c>
      <c r="G803" s="26">
        <v>13741903.112156931</v>
      </c>
      <c r="H803" s="26">
        <v>93173526.35030958</v>
      </c>
      <c r="I803" s="26">
        <v>647236911.0578436</v>
      </c>
      <c r="J803" s="26">
        <v>168155999.57339722</v>
      </c>
      <c r="K803" s="26">
        <v>0</v>
      </c>
      <c r="L803" s="24">
        <v>1226442314</v>
      </c>
    </row>
    <row r="804" spans="1:12" ht="12.75">
      <c r="A804" t="s">
        <v>1911</v>
      </c>
      <c r="B804" s="21" t="s">
        <v>235</v>
      </c>
      <c r="C804" s="66" t="s">
        <v>1912</v>
      </c>
      <c r="D804" s="23">
        <v>51509194</v>
      </c>
      <c r="E804" s="24">
        <v>0</v>
      </c>
      <c r="F804" s="23">
        <v>548991863.5571747</v>
      </c>
      <c r="G804" s="26">
        <v>697536067.7588981</v>
      </c>
      <c r="H804" s="26">
        <v>21969928.730023134</v>
      </c>
      <c r="I804" s="26">
        <v>252823845.01786238</v>
      </c>
      <c r="J804" s="26">
        <v>159938382.17030844</v>
      </c>
      <c r="K804" s="26">
        <v>0</v>
      </c>
      <c r="L804" s="24">
        <v>1681260087</v>
      </c>
    </row>
    <row r="805" spans="1:12" ht="12.75">
      <c r="A805" t="s">
        <v>1913</v>
      </c>
      <c r="B805" s="21" t="s">
        <v>235</v>
      </c>
      <c r="C805" s="66" t="s">
        <v>1914</v>
      </c>
      <c r="D805" s="23">
        <v>26049964</v>
      </c>
      <c r="E805" s="24">
        <v>0</v>
      </c>
      <c r="F805" s="23">
        <v>181560700.5350751</v>
      </c>
      <c r="G805" s="26">
        <v>17898706.544659916</v>
      </c>
      <c r="H805" s="26">
        <v>31127122.17397824</v>
      </c>
      <c r="I805" s="26">
        <v>454191982.5491077</v>
      </c>
      <c r="J805" s="26">
        <v>165492310.13443083</v>
      </c>
      <c r="K805" s="26">
        <v>0</v>
      </c>
      <c r="L805" s="24">
        <v>850270822</v>
      </c>
    </row>
    <row r="806" spans="1:12" ht="12.75">
      <c r="A806" t="s">
        <v>1915</v>
      </c>
      <c r="B806" s="21" t="s">
        <v>235</v>
      </c>
      <c r="C806" s="66" t="s">
        <v>1916</v>
      </c>
      <c r="D806" s="23">
        <v>25306575</v>
      </c>
      <c r="E806" s="24">
        <v>0</v>
      </c>
      <c r="F806" s="23">
        <v>153422303.13665238</v>
      </c>
      <c r="G806" s="26">
        <v>10367556.79636039</v>
      </c>
      <c r="H806" s="26">
        <v>54894257.09393649</v>
      </c>
      <c r="I806" s="26">
        <v>448929801.72305</v>
      </c>
      <c r="J806" s="26">
        <v>158392678.73157117</v>
      </c>
      <c r="K806" s="26">
        <v>0</v>
      </c>
      <c r="L806" s="24">
        <v>826006597</v>
      </c>
    </row>
    <row r="807" spans="1:12" ht="12.75">
      <c r="A807" t="s">
        <v>1917</v>
      </c>
      <c r="B807" s="21" t="s">
        <v>235</v>
      </c>
      <c r="C807" s="66" t="s">
        <v>1918</v>
      </c>
      <c r="D807" s="23">
        <v>80894421</v>
      </c>
      <c r="E807" s="24">
        <v>0</v>
      </c>
      <c r="F807" s="23">
        <v>908065068.693461</v>
      </c>
      <c r="G807" s="26">
        <v>978646012.8281368</v>
      </c>
      <c r="H807" s="26">
        <v>251523285.34377626</v>
      </c>
      <c r="I807" s="26">
        <v>345252288.1671465</v>
      </c>
      <c r="J807" s="26">
        <v>156907251.96134433</v>
      </c>
      <c r="K807" s="26">
        <v>0</v>
      </c>
      <c r="L807" s="24">
        <v>2640393907</v>
      </c>
    </row>
    <row r="808" spans="1:12" ht="12.75">
      <c r="A808" t="s">
        <v>1919</v>
      </c>
      <c r="B808" s="21" t="s">
        <v>235</v>
      </c>
      <c r="C808" s="66" t="s">
        <v>1920</v>
      </c>
      <c r="D808" s="23">
        <v>61350766</v>
      </c>
      <c r="E808" s="24">
        <v>0</v>
      </c>
      <c r="F808" s="23">
        <v>572428667.2165401</v>
      </c>
      <c r="G808" s="26">
        <v>629633461.099717</v>
      </c>
      <c r="H808" s="26">
        <v>123395932.48309599</v>
      </c>
      <c r="I808" s="26">
        <v>282035701.18839324</v>
      </c>
      <c r="J808" s="26">
        <v>161266312.16909802</v>
      </c>
      <c r="K808" s="26">
        <v>233728913.79417253</v>
      </c>
      <c r="L808" s="24">
        <v>2002488988</v>
      </c>
    </row>
    <row r="809" spans="1:12" ht="12.75">
      <c r="A809" t="s">
        <v>1921</v>
      </c>
      <c r="B809" s="21" t="s">
        <v>235</v>
      </c>
      <c r="C809" s="66" t="s">
        <v>1922</v>
      </c>
      <c r="D809" s="23">
        <v>33714059</v>
      </c>
      <c r="E809" s="24">
        <v>0</v>
      </c>
      <c r="F809" s="23">
        <v>183368318.10874102</v>
      </c>
      <c r="G809" s="26">
        <v>10942173.741441684</v>
      </c>
      <c r="H809" s="26">
        <v>48365630.52641709</v>
      </c>
      <c r="I809" s="26">
        <v>435125277.17425364</v>
      </c>
      <c r="J809" s="26">
        <v>160496338.1881045</v>
      </c>
      <c r="K809" s="26">
        <v>262129163.36600477</v>
      </c>
      <c r="L809" s="24">
        <v>1100426901</v>
      </c>
    </row>
    <row r="810" spans="1:12" ht="12.75">
      <c r="A810" t="s">
        <v>1923</v>
      </c>
      <c r="B810" s="21" t="s">
        <v>235</v>
      </c>
      <c r="C810" s="66" t="s">
        <v>1924</v>
      </c>
      <c r="D810" s="23">
        <v>29018598</v>
      </c>
      <c r="E810" s="24">
        <v>0</v>
      </c>
      <c r="F810" s="23">
        <v>260893417.2066608</v>
      </c>
      <c r="G810" s="26">
        <v>187691900.86995837</v>
      </c>
      <c r="H810" s="26">
        <v>9951876.45311009</v>
      </c>
      <c r="I810" s="26">
        <v>488629827.9814978</v>
      </c>
      <c r="J810" s="26">
        <v>0</v>
      </c>
      <c r="K810" s="26">
        <v>0</v>
      </c>
      <c r="L810" s="24">
        <v>947167023</v>
      </c>
    </row>
    <row r="811" spans="1:12" ht="12.75">
      <c r="A811" t="s">
        <v>1925</v>
      </c>
      <c r="B811" s="21" t="s">
        <v>235</v>
      </c>
      <c r="C811" s="66" t="s">
        <v>1926</v>
      </c>
      <c r="D811" s="23">
        <v>22529611</v>
      </c>
      <c r="E811" s="24">
        <v>0</v>
      </c>
      <c r="F811" s="23">
        <v>208209522.3246745</v>
      </c>
      <c r="G811" s="26">
        <v>41201257.551573716</v>
      </c>
      <c r="H811" s="26">
        <v>59466740.86968978</v>
      </c>
      <c r="I811" s="26">
        <v>426488970.7555937</v>
      </c>
      <c r="J811" s="26">
        <v>0</v>
      </c>
      <c r="K811" s="26">
        <v>0</v>
      </c>
      <c r="L811" s="24">
        <v>735366492</v>
      </c>
    </row>
    <row r="812" spans="1:12" ht="12.75">
      <c r="A812" t="s">
        <v>1927</v>
      </c>
      <c r="B812" s="21" t="s">
        <v>235</v>
      </c>
      <c r="C812" s="66" t="s">
        <v>1928</v>
      </c>
      <c r="D812" s="23">
        <v>34266415</v>
      </c>
      <c r="E812" s="24">
        <v>0</v>
      </c>
      <c r="F812" s="23">
        <v>294966346.0609653</v>
      </c>
      <c r="G812" s="26">
        <v>49355927.8147487</v>
      </c>
      <c r="H812" s="26">
        <v>110057483.82174082</v>
      </c>
      <c r="I812" s="26">
        <v>502461522.88693625</v>
      </c>
      <c r="J812" s="26">
        <v>161614512.87526622</v>
      </c>
      <c r="K812" s="26">
        <v>0</v>
      </c>
      <c r="L812" s="24">
        <v>1118455793</v>
      </c>
    </row>
    <row r="813" spans="1:12" ht="12.75">
      <c r="A813" t="s">
        <v>1929</v>
      </c>
      <c r="B813" s="21" t="s">
        <v>235</v>
      </c>
      <c r="C813" s="66" t="s">
        <v>1930</v>
      </c>
      <c r="D813" s="23">
        <v>52805433</v>
      </c>
      <c r="E813" s="24">
        <v>0</v>
      </c>
      <c r="F813" s="23">
        <v>406181487.2555018</v>
      </c>
      <c r="G813" s="26">
        <v>23791586.704855327</v>
      </c>
      <c r="H813" s="26">
        <v>135071659.77144998</v>
      </c>
      <c r="I813" s="26">
        <v>763158192.404904</v>
      </c>
      <c r="J813" s="26">
        <v>158646376.48056647</v>
      </c>
      <c r="K813" s="26">
        <v>236720025.7321485</v>
      </c>
      <c r="L813" s="24">
        <v>1723569328</v>
      </c>
    </row>
    <row r="814" spans="1:12" ht="12.75">
      <c r="A814" t="s">
        <v>1931</v>
      </c>
      <c r="B814" s="21" t="s">
        <v>235</v>
      </c>
      <c r="C814" s="66" t="s">
        <v>1311</v>
      </c>
      <c r="D814" s="23">
        <v>37366789</v>
      </c>
      <c r="E814" s="24">
        <v>0</v>
      </c>
      <c r="F814" s="23">
        <v>199243248.58156544</v>
      </c>
      <c r="G814" s="26">
        <v>16578310.160217794</v>
      </c>
      <c r="H814" s="26">
        <v>35283925.606481224</v>
      </c>
      <c r="I814" s="26">
        <v>456334612.59827036</v>
      </c>
      <c r="J814" s="26">
        <v>176462276.54027858</v>
      </c>
      <c r="K814" s="26">
        <v>335749619.59647495</v>
      </c>
      <c r="L814" s="24">
        <v>1219651993</v>
      </c>
    </row>
    <row r="815" spans="1:12" ht="12.75">
      <c r="A815" t="s">
        <v>1932</v>
      </c>
      <c r="B815" s="21" t="s">
        <v>235</v>
      </c>
      <c r="C815" s="66" t="s">
        <v>1933</v>
      </c>
      <c r="D815" s="23">
        <v>27602292</v>
      </c>
      <c r="E815" s="24">
        <v>0</v>
      </c>
      <c r="F815" s="23">
        <v>177070383.30476364</v>
      </c>
      <c r="G815" s="26">
        <v>12299247.803229423</v>
      </c>
      <c r="H815" s="26">
        <v>21908799.26778044</v>
      </c>
      <c r="I815" s="26">
        <v>531853204.2565786</v>
      </c>
      <c r="J815" s="26">
        <v>157807169.81066763</v>
      </c>
      <c r="K815" s="26">
        <v>0</v>
      </c>
      <c r="L815" s="24">
        <v>900938804</v>
      </c>
    </row>
    <row r="816" spans="1:12" ht="12.75">
      <c r="A816" t="s">
        <v>1934</v>
      </c>
      <c r="B816" s="21" t="s">
        <v>235</v>
      </c>
      <c r="C816" s="66" t="s">
        <v>1935</v>
      </c>
      <c r="D816" s="23">
        <v>47898314</v>
      </c>
      <c r="E816" s="24">
        <v>0</v>
      </c>
      <c r="F816" s="23">
        <v>512302412.6857907</v>
      </c>
      <c r="G816" s="26">
        <v>93332462.95214058</v>
      </c>
      <c r="H816" s="26">
        <v>212644947.3574248</v>
      </c>
      <c r="I816" s="26">
        <v>587213096.8692219</v>
      </c>
      <c r="J816" s="26">
        <v>157908052.36313894</v>
      </c>
      <c r="K816" s="26">
        <v>0</v>
      </c>
      <c r="L816" s="24">
        <v>1563400972</v>
      </c>
    </row>
    <row r="817" spans="1:12" ht="12.75">
      <c r="A817" t="s">
        <v>1936</v>
      </c>
      <c r="B817" s="21" t="s">
        <v>235</v>
      </c>
      <c r="C817" s="66" t="s">
        <v>1937</v>
      </c>
      <c r="D817" s="23">
        <v>41144037</v>
      </c>
      <c r="E817" s="24">
        <v>0</v>
      </c>
      <c r="F817" s="23">
        <v>262963121.96727228</v>
      </c>
      <c r="G817" s="26">
        <v>14903362.89476806</v>
      </c>
      <c r="H817" s="26">
        <v>73599872.54019992</v>
      </c>
      <c r="I817" s="26">
        <v>539229039.6637199</v>
      </c>
      <c r="J817" s="26">
        <v>160127624.67702705</v>
      </c>
      <c r="K817" s="26">
        <v>292118347.913247</v>
      </c>
      <c r="L817" s="24">
        <v>1342941370</v>
      </c>
    </row>
    <row r="818" spans="1:12" ht="12.75">
      <c r="A818" t="s">
        <v>1938</v>
      </c>
      <c r="B818" s="21" t="s">
        <v>235</v>
      </c>
      <c r="C818" s="66" t="s">
        <v>1939</v>
      </c>
      <c r="D818" s="23">
        <v>42287161</v>
      </c>
      <c r="E818" s="24">
        <v>0</v>
      </c>
      <c r="F818" s="23">
        <v>369187460.5620239</v>
      </c>
      <c r="G818" s="26">
        <v>25613244.679687515</v>
      </c>
      <c r="H818" s="26">
        <v>125596593.12383287</v>
      </c>
      <c r="I818" s="26">
        <v>702061386.0068069</v>
      </c>
      <c r="J818" s="26">
        <v>157794252.5541388</v>
      </c>
      <c r="K818" s="26">
        <v>0</v>
      </c>
      <c r="L818" s="24">
        <v>1380252937</v>
      </c>
    </row>
    <row r="819" spans="1:12" ht="12.75">
      <c r="A819" t="s">
        <v>1940</v>
      </c>
      <c r="B819" s="21" t="s">
        <v>235</v>
      </c>
      <c r="C819" s="66" t="s">
        <v>1941</v>
      </c>
      <c r="D819" s="23">
        <v>63549108</v>
      </c>
      <c r="E819" s="24">
        <v>0</v>
      </c>
      <c r="F819" s="23">
        <v>784937643.965809</v>
      </c>
      <c r="G819" s="26">
        <v>161210617.82642463</v>
      </c>
      <c r="H819" s="26">
        <v>328937636.3279201</v>
      </c>
      <c r="I819" s="26">
        <v>629809071.5178438</v>
      </c>
      <c r="J819" s="26">
        <v>169347922.70390308</v>
      </c>
      <c r="K819" s="26">
        <v>0</v>
      </c>
      <c r="L819" s="24">
        <v>2074242892</v>
      </c>
    </row>
    <row r="820" spans="1:12" ht="12.75">
      <c r="A820" t="s">
        <v>1942</v>
      </c>
      <c r="B820" s="21" t="s">
        <v>235</v>
      </c>
      <c r="C820" s="66" t="s">
        <v>486</v>
      </c>
      <c r="D820" s="23">
        <v>39004699</v>
      </c>
      <c r="E820" s="24">
        <v>0</v>
      </c>
      <c r="F820" s="23">
        <v>370030411.20245737</v>
      </c>
      <c r="G820" s="26">
        <v>68575030.74385074</v>
      </c>
      <c r="H820" s="26">
        <v>202913136.9683884</v>
      </c>
      <c r="I820" s="26">
        <v>448619402.1657005</v>
      </c>
      <c r="J820" s="26">
        <v>182975392.39927226</v>
      </c>
      <c r="K820" s="26">
        <v>0</v>
      </c>
      <c r="L820" s="24">
        <v>1273113373</v>
      </c>
    </row>
    <row r="821" spans="1:12" ht="12.75">
      <c r="A821" t="s">
        <v>1943</v>
      </c>
      <c r="B821" s="21" t="s">
        <v>235</v>
      </c>
      <c r="C821" s="66" t="s">
        <v>1944</v>
      </c>
      <c r="D821" s="23">
        <v>24329932</v>
      </c>
      <c r="E821" s="24">
        <v>0</v>
      </c>
      <c r="F821" s="23">
        <v>216761749.44328013</v>
      </c>
      <c r="G821" s="26">
        <v>22141091.22430267</v>
      </c>
      <c r="H821" s="26">
        <v>44025438.707186036</v>
      </c>
      <c r="I821" s="26">
        <v>511200704.9065312</v>
      </c>
      <c r="J821" s="26">
        <v>0</v>
      </c>
      <c r="K821" s="26">
        <v>0</v>
      </c>
      <c r="L821" s="24">
        <v>794128984</v>
      </c>
    </row>
    <row r="822" spans="1:12" ht="12.75">
      <c r="A822" t="s">
        <v>1945</v>
      </c>
      <c r="B822" s="21" t="s">
        <v>235</v>
      </c>
      <c r="C822" s="66" t="s">
        <v>1946</v>
      </c>
      <c r="D822" s="23">
        <v>69722433</v>
      </c>
      <c r="E822" s="24">
        <v>0</v>
      </c>
      <c r="F822" s="23">
        <v>653922687.9591547</v>
      </c>
      <c r="G822" s="26">
        <v>755792445.2761827</v>
      </c>
      <c r="H822" s="26">
        <v>29232108.84445482</v>
      </c>
      <c r="I822" s="26">
        <v>358762980.53773487</v>
      </c>
      <c r="J822" s="26">
        <v>160821036.89708227</v>
      </c>
      <c r="K822" s="26">
        <v>317208958.3850649</v>
      </c>
      <c r="L822" s="24">
        <v>2275740218</v>
      </c>
    </row>
    <row r="823" spans="1:12" ht="12.75">
      <c r="A823" t="s">
        <v>1947</v>
      </c>
      <c r="B823" s="21" t="s">
        <v>237</v>
      </c>
      <c r="C823" s="66" t="s">
        <v>297</v>
      </c>
      <c r="D823" s="23">
        <v>195296756</v>
      </c>
      <c r="E823" s="24">
        <v>0</v>
      </c>
      <c r="F823" s="23">
        <v>2247519564.473334</v>
      </c>
      <c r="G823" s="26">
        <v>3715925524.91625</v>
      </c>
      <c r="H823" s="26">
        <v>86327026.57912819</v>
      </c>
      <c r="I823" s="26">
        <v>164661469.93490496</v>
      </c>
      <c r="J823" s="26">
        <v>160052526.09608448</v>
      </c>
      <c r="K823" s="26">
        <v>0</v>
      </c>
      <c r="L823" s="24">
        <v>6374486112</v>
      </c>
    </row>
    <row r="824" spans="1:12" ht="12.75">
      <c r="A824" t="s">
        <v>1948</v>
      </c>
      <c r="B824" s="21" t="s">
        <v>237</v>
      </c>
      <c r="C824" s="66" t="s">
        <v>668</v>
      </c>
      <c r="D824" s="23">
        <v>17656839</v>
      </c>
      <c r="E824" s="24">
        <v>0</v>
      </c>
      <c r="F824" s="23">
        <v>95705308.71279383</v>
      </c>
      <c r="G824" s="26">
        <v>24170589.370760012</v>
      </c>
      <c r="H824" s="26">
        <v>44905702.963480785</v>
      </c>
      <c r="I824" s="26">
        <v>251577805.2660123</v>
      </c>
      <c r="J824" s="26">
        <v>159959802.618318</v>
      </c>
      <c r="K824" s="26">
        <v>0</v>
      </c>
      <c r="L824" s="24">
        <v>576319209</v>
      </c>
    </row>
    <row r="825" spans="1:12" ht="12.75">
      <c r="A825" t="s">
        <v>1949</v>
      </c>
      <c r="B825" s="21" t="s">
        <v>237</v>
      </c>
      <c r="C825" s="66" t="s">
        <v>1950</v>
      </c>
      <c r="D825" s="23">
        <v>62717660</v>
      </c>
      <c r="E825" s="24">
        <v>0</v>
      </c>
      <c r="F825" s="23">
        <v>680991335.0904037</v>
      </c>
      <c r="G825" s="26">
        <v>730900528.2509588</v>
      </c>
      <c r="H825" s="26">
        <v>243735391.85405743</v>
      </c>
      <c r="I825" s="26">
        <v>230361873.21058783</v>
      </c>
      <c r="J825" s="26">
        <v>161115279.87527585</v>
      </c>
      <c r="K825" s="26">
        <v>0</v>
      </c>
      <c r="L825" s="24">
        <v>2047104408</v>
      </c>
    </row>
    <row r="826" spans="1:12" ht="12.75">
      <c r="A826" t="s">
        <v>1951</v>
      </c>
      <c r="B826" s="21" t="s">
        <v>237</v>
      </c>
      <c r="C826" s="66" t="s">
        <v>1952</v>
      </c>
      <c r="D826" s="23">
        <v>33755607</v>
      </c>
      <c r="E826" s="24">
        <v>0</v>
      </c>
      <c r="F826" s="23">
        <v>346980022.75235546</v>
      </c>
      <c r="G826" s="26">
        <v>235666302.83802226</v>
      </c>
      <c r="H826" s="26">
        <v>104800350.0688694</v>
      </c>
      <c r="I826" s="26">
        <v>252903845.30876833</v>
      </c>
      <c r="J826" s="26">
        <v>161432494.2299957</v>
      </c>
      <c r="K826" s="26">
        <v>0</v>
      </c>
      <c r="L826" s="24">
        <v>1101783015</v>
      </c>
    </row>
    <row r="827" spans="1:12" ht="12.75">
      <c r="A827" t="s">
        <v>1953</v>
      </c>
      <c r="B827" s="21" t="s">
        <v>237</v>
      </c>
      <c r="C827" s="66" t="s">
        <v>219</v>
      </c>
      <c r="D827" s="23">
        <v>36100974</v>
      </c>
      <c r="E827" s="24">
        <v>0</v>
      </c>
      <c r="F827" s="23">
        <v>179760438.41347855</v>
      </c>
      <c r="G827" s="26">
        <v>47644302.871953346</v>
      </c>
      <c r="H827" s="26">
        <v>44453344.94288488</v>
      </c>
      <c r="I827" s="26">
        <v>282444164.7913178</v>
      </c>
      <c r="J827" s="26">
        <v>170970345.32887152</v>
      </c>
      <c r="K827" s="26">
        <v>453063204.0401075</v>
      </c>
      <c r="L827" s="24">
        <v>1178335800</v>
      </c>
    </row>
    <row r="828" spans="1:12" ht="12.75">
      <c r="A828" t="s">
        <v>1954</v>
      </c>
      <c r="B828" s="21" t="s">
        <v>237</v>
      </c>
      <c r="C828" s="66" t="s">
        <v>1955</v>
      </c>
      <c r="D828" s="23">
        <v>26799444</v>
      </c>
      <c r="E828" s="24">
        <v>0</v>
      </c>
      <c r="F828" s="23">
        <v>259149525.62314942</v>
      </c>
      <c r="G828" s="26">
        <v>80409694.6340357</v>
      </c>
      <c r="H828" s="26">
        <v>100900290.37778571</v>
      </c>
      <c r="I828" s="26">
        <v>271986577.6376486</v>
      </c>
      <c r="J828" s="26">
        <v>162287779.1324583</v>
      </c>
      <c r="K828" s="26">
        <v>0</v>
      </c>
      <c r="L828" s="24">
        <v>874733867</v>
      </c>
    </row>
    <row r="829" spans="1:12" ht="12.75">
      <c r="A829" t="s">
        <v>1956</v>
      </c>
      <c r="B829" s="21" t="s">
        <v>237</v>
      </c>
      <c r="C829" s="66" t="s">
        <v>1957</v>
      </c>
      <c r="D829" s="23">
        <v>24850002</v>
      </c>
      <c r="E829" s="24">
        <v>0</v>
      </c>
      <c r="F829" s="23">
        <v>213147437.6321767</v>
      </c>
      <c r="G829" s="26">
        <v>84676531.09857553</v>
      </c>
      <c r="H829" s="26">
        <v>66606662.05963608</v>
      </c>
      <c r="I829" s="26">
        <v>289852813.16843987</v>
      </c>
      <c r="J829" s="26">
        <v>156820607.98458236</v>
      </c>
      <c r="K829" s="26">
        <v>0</v>
      </c>
      <c r="L829" s="24">
        <v>811104052</v>
      </c>
    </row>
    <row r="830" spans="1:12" ht="12.75">
      <c r="A830" t="s">
        <v>1958</v>
      </c>
      <c r="B830" s="21" t="s">
        <v>237</v>
      </c>
      <c r="C830" s="66" t="s">
        <v>1959</v>
      </c>
      <c r="D830" s="23">
        <v>51228646</v>
      </c>
      <c r="E830" s="24">
        <v>0</v>
      </c>
      <c r="F830" s="23">
        <v>450219735.8250117</v>
      </c>
      <c r="G830" s="26">
        <v>318790145.59563345</v>
      </c>
      <c r="H830" s="26">
        <v>39452954.93143275</v>
      </c>
      <c r="I830" s="26">
        <v>343558667.69793504</v>
      </c>
      <c r="J830" s="26">
        <v>164334758.49675018</v>
      </c>
      <c r="K830" s="26">
        <v>355746755.2294936</v>
      </c>
      <c r="L830" s="24">
        <v>1672103018</v>
      </c>
    </row>
    <row r="831" spans="1:12" ht="12.75">
      <c r="A831" t="s">
        <v>1960</v>
      </c>
      <c r="B831" s="21" t="s">
        <v>237</v>
      </c>
      <c r="C831" s="66" t="s">
        <v>1961</v>
      </c>
      <c r="D831" s="23">
        <v>56123760</v>
      </c>
      <c r="E831" s="24">
        <v>0</v>
      </c>
      <c r="F831" s="23">
        <v>501654352.50205696</v>
      </c>
      <c r="G831" s="26">
        <v>428835403.52492577</v>
      </c>
      <c r="H831" s="26">
        <v>102893110.84689744</v>
      </c>
      <c r="I831" s="26">
        <v>309196948.3928598</v>
      </c>
      <c r="J831" s="26">
        <v>161765146.87760752</v>
      </c>
      <c r="K831" s="26">
        <v>327534548.4333948</v>
      </c>
      <c r="L831" s="24">
        <v>1831879511</v>
      </c>
    </row>
    <row r="832" spans="1:12" ht="12.75">
      <c r="A832" t="s">
        <v>1962</v>
      </c>
      <c r="B832" s="21" t="s">
        <v>237</v>
      </c>
      <c r="C832" s="66" t="s">
        <v>1963</v>
      </c>
      <c r="D832" s="23">
        <v>22836923</v>
      </c>
      <c r="E832" s="24">
        <v>0</v>
      </c>
      <c r="F832" s="23">
        <v>184015642.0246355</v>
      </c>
      <c r="G832" s="26">
        <v>67083471.86512907</v>
      </c>
      <c r="H832" s="26">
        <v>55640036.533297315</v>
      </c>
      <c r="I832" s="26">
        <v>277612838.94154364</v>
      </c>
      <c r="J832" s="26">
        <v>161045180.4186069</v>
      </c>
      <c r="K832" s="26">
        <v>0</v>
      </c>
      <c r="L832" s="24">
        <v>745397170</v>
      </c>
    </row>
    <row r="833" spans="1:12" ht="12.75">
      <c r="A833" t="s">
        <v>1964</v>
      </c>
      <c r="B833" s="21" t="s">
        <v>237</v>
      </c>
      <c r="C833" s="66" t="s">
        <v>1965</v>
      </c>
      <c r="D833" s="23">
        <v>45573884</v>
      </c>
      <c r="E833" s="24">
        <v>0</v>
      </c>
      <c r="F833" s="23">
        <v>494921109.0735445</v>
      </c>
      <c r="G833" s="26">
        <v>368781819.8177061</v>
      </c>
      <c r="H833" s="26">
        <v>147737684.34813553</v>
      </c>
      <c r="I833" s="26">
        <v>316403692.629367</v>
      </c>
      <c r="J833" s="26">
        <v>159687272.335262</v>
      </c>
      <c r="K833" s="26">
        <v>0</v>
      </c>
      <c r="L833" s="24">
        <v>1487531578</v>
      </c>
    </row>
    <row r="834" spans="1:12" ht="12.75">
      <c r="A834" t="s">
        <v>1966</v>
      </c>
      <c r="B834" s="21" t="s">
        <v>237</v>
      </c>
      <c r="C834" s="66" t="s">
        <v>1967</v>
      </c>
      <c r="D834" s="23">
        <v>31781945</v>
      </c>
      <c r="E834" s="24">
        <v>0</v>
      </c>
      <c r="F834" s="23">
        <v>171481483.23915794</v>
      </c>
      <c r="G834" s="26">
        <v>48390082.31131417</v>
      </c>
      <c r="H834" s="26">
        <v>63892513.9360606</v>
      </c>
      <c r="I834" s="26">
        <v>287891036.95633185</v>
      </c>
      <c r="J834" s="26">
        <v>160285745.66411793</v>
      </c>
      <c r="K834" s="26">
        <v>305421825.3927256</v>
      </c>
      <c r="L834" s="24">
        <v>1037362687</v>
      </c>
    </row>
    <row r="835" spans="1:12" ht="12.75">
      <c r="A835" t="s">
        <v>1968</v>
      </c>
      <c r="B835" s="21" t="s">
        <v>239</v>
      </c>
      <c r="C835" s="66" t="s">
        <v>1969</v>
      </c>
      <c r="D835" s="23">
        <v>315239262</v>
      </c>
      <c r="E835" s="24">
        <v>0</v>
      </c>
      <c r="F835" s="23">
        <v>3463954991.641711</v>
      </c>
      <c r="G835" s="26">
        <v>5139948573.752185</v>
      </c>
      <c r="H835" s="26">
        <v>970197921.146197</v>
      </c>
      <c r="I835" s="26">
        <v>208898840.27036676</v>
      </c>
      <c r="J835" s="26">
        <v>156928081.85178512</v>
      </c>
      <c r="K835" s="26">
        <v>349481100.37312233</v>
      </c>
      <c r="L835" s="24">
        <v>10289409509</v>
      </c>
    </row>
    <row r="836" spans="1:12" ht="12.75">
      <c r="A836" t="s">
        <v>1970</v>
      </c>
      <c r="B836" s="21" t="s">
        <v>239</v>
      </c>
      <c r="C836" s="66" t="s">
        <v>1971</v>
      </c>
      <c r="D836" s="23">
        <v>27180672</v>
      </c>
      <c r="E836" s="24">
        <v>0</v>
      </c>
      <c r="F836" s="23">
        <v>241840539.8101242</v>
      </c>
      <c r="G836" s="26">
        <v>82757065.98415504</v>
      </c>
      <c r="H836" s="26">
        <v>132137445.5838008</v>
      </c>
      <c r="I836" s="26">
        <v>266763575.37136728</v>
      </c>
      <c r="J836" s="26">
        <v>163678506.4614074</v>
      </c>
      <c r="K836" s="26">
        <v>0</v>
      </c>
      <c r="L836" s="24">
        <v>887177133</v>
      </c>
    </row>
    <row r="837" spans="1:12" ht="12.75">
      <c r="A837" t="s">
        <v>1972</v>
      </c>
      <c r="B837" s="21" t="s">
        <v>239</v>
      </c>
      <c r="C837" s="66" t="s">
        <v>983</v>
      </c>
      <c r="D837" s="23">
        <v>17958547</v>
      </c>
      <c r="E837" s="24">
        <v>0</v>
      </c>
      <c r="F837" s="23">
        <v>178533263.17316797</v>
      </c>
      <c r="G837" s="26">
        <v>27349321.40737994</v>
      </c>
      <c r="H837" s="26">
        <v>63036701.464662924</v>
      </c>
      <c r="I837" s="26">
        <v>317247704.44142854</v>
      </c>
      <c r="J837" s="26">
        <v>0</v>
      </c>
      <c r="K837" s="26">
        <v>0</v>
      </c>
      <c r="L837" s="24">
        <v>586166990</v>
      </c>
    </row>
    <row r="838" spans="1:12" ht="12.75">
      <c r="A838" t="s">
        <v>1973</v>
      </c>
      <c r="B838" s="21" t="s">
        <v>239</v>
      </c>
      <c r="C838" s="66" t="s">
        <v>1974</v>
      </c>
      <c r="D838" s="23">
        <v>55614669</v>
      </c>
      <c r="E838" s="24">
        <v>0</v>
      </c>
      <c r="F838" s="23">
        <v>491529158.3190008</v>
      </c>
      <c r="G838" s="26">
        <v>187508512.4832303</v>
      </c>
      <c r="H838" s="26">
        <v>212987272.3459839</v>
      </c>
      <c r="I838" s="26">
        <v>320990038.0988872</v>
      </c>
      <c r="J838" s="26">
        <v>164811847.43160257</v>
      </c>
      <c r="K838" s="26">
        <v>437435969.73253953</v>
      </c>
      <c r="L838" s="24">
        <v>1815262798</v>
      </c>
    </row>
    <row r="839" spans="1:12" ht="12.75">
      <c r="A839" t="s">
        <v>1975</v>
      </c>
      <c r="B839" s="21" t="s">
        <v>239</v>
      </c>
      <c r="C839" s="66" t="s">
        <v>181</v>
      </c>
      <c r="D839" s="23">
        <v>137877470</v>
      </c>
      <c r="E839" s="24">
        <v>0</v>
      </c>
      <c r="F839" s="23">
        <v>1507456770.3377337</v>
      </c>
      <c r="G839" s="26">
        <v>2111216011.5833695</v>
      </c>
      <c r="H839" s="26">
        <v>152407975.26347715</v>
      </c>
      <c r="I839" s="26">
        <v>191010437.79165876</v>
      </c>
      <c r="J839" s="26">
        <v>160340059.02723435</v>
      </c>
      <c r="K839" s="26">
        <v>377889352.8610568</v>
      </c>
      <c r="L839" s="24">
        <v>4500320607</v>
      </c>
    </row>
    <row r="840" spans="1:12" ht="12.75">
      <c r="A840" t="s">
        <v>1977</v>
      </c>
      <c r="B840" s="21" t="s">
        <v>239</v>
      </c>
      <c r="C840" s="66" t="s">
        <v>1978</v>
      </c>
      <c r="D840" s="23">
        <v>35881750</v>
      </c>
      <c r="E840" s="24">
        <v>0</v>
      </c>
      <c r="F840" s="23">
        <v>258574373.8982191</v>
      </c>
      <c r="G840" s="26">
        <v>51153134.00468381</v>
      </c>
      <c r="H840" s="26">
        <v>167127949.7715171</v>
      </c>
      <c r="I840" s="26">
        <v>294255304.52462643</v>
      </c>
      <c r="J840" s="26">
        <v>159588013.58050063</v>
      </c>
      <c r="K840" s="26">
        <v>240481548.4144492</v>
      </c>
      <c r="L840" s="24">
        <v>1171180324</v>
      </c>
    </row>
    <row r="841" spans="1:12" ht="12.75">
      <c r="A841" t="s">
        <v>1979</v>
      </c>
      <c r="B841" s="21" t="s">
        <v>239</v>
      </c>
      <c r="C841" s="66" t="s">
        <v>1980</v>
      </c>
      <c r="D841" s="23">
        <v>22364302</v>
      </c>
      <c r="E841" s="24">
        <v>0</v>
      </c>
      <c r="F841" s="23">
        <v>218650230.5404293</v>
      </c>
      <c r="G841" s="26">
        <v>58818768.569917254</v>
      </c>
      <c r="H841" s="26">
        <v>79370493.77590995</v>
      </c>
      <c r="I841" s="26">
        <v>373131330.10805166</v>
      </c>
      <c r="J841" s="26">
        <v>0</v>
      </c>
      <c r="K841" s="26">
        <v>0</v>
      </c>
      <c r="L841" s="24">
        <v>729970823</v>
      </c>
    </row>
    <row r="842" spans="1:12" ht="12.75">
      <c r="A842" t="s">
        <v>1981</v>
      </c>
      <c r="B842" s="21" t="s">
        <v>239</v>
      </c>
      <c r="C842" s="66" t="s">
        <v>1982</v>
      </c>
      <c r="D842" s="23">
        <v>41853395</v>
      </c>
      <c r="E842" s="24">
        <v>0</v>
      </c>
      <c r="F842" s="23">
        <v>487701405.8250123</v>
      </c>
      <c r="G842" s="26">
        <v>407819094.40588856</v>
      </c>
      <c r="H842" s="26">
        <v>5232681.967974346</v>
      </c>
      <c r="I842" s="26">
        <v>301890278.6124411</v>
      </c>
      <c r="J842" s="26">
        <v>163451352.68975812</v>
      </c>
      <c r="K842" s="26">
        <v>0</v>
      </c>
      <c r="L842" s="24">
        <v>1366094814</v>
      </c>
    </row>
    <row r="843" spans="1:12" ht="12.75">
      <c r="A843" t="s">
        <v>1983</v>
      </c>
      <c r="B843" s="21" t="s">
        <v>239</v>
      </c>
      <c r="C843" s="66" t="s">
        <v>1984</v>
      </c>
      <c r="D843" s="23">
        <v>26802324</v>
      </c>
      <c r="E843" s="24">
        <v>0</v>
      </c>
      <c r="F843" s="23">
        <v>288669347.6393216</v>
      </c>
      <c r="G843" s="26">
        <v>132430867.00256571</v>
      </c>
      <c r="H843" s="26">
        <v>143421944.31380156</v>
      </c>
      <c r="I843" s="26">
        <v>310305700.94891316</v>
      </c>
      <c r="J843" s="26">
        <v>0</v>
      </c>
      <c r="K843" s="26">
        <v>0</v>
      </c>
      <c r="L843" s="24">
        <v>874827860</v>
      </c>
    </row>
    <row r="844" spans="1:12" ht="12.75">
      <c r="A844" t="s">
        <v>1985</v>
      </c>
      <c r="B844" s="21" t="s">
        <v>239</v>
      </c>
      <c r="C844" s="66" t="s">
        <v>1986</v>
      </c>
      <c r="D844" s="23">
        <v>40480513</v>
      </c>
      <c r="E844" s="24">
        <v>0</v>
      </c>
      <c r="F844" s="23">
        <v>382362224.2082768</v>
      </c>
      <c r="G844" s="26">
        <v>72719608.28390518</v>
      </c>
      <c r="H844" s="26">
        <v>164511608.78752995</v>
      </c>
      <c r="I844" s="26">
        <v>542064987.1267335</v>
      </c>
      <c r="J844" s="26">
        <v>159625521.63961244</v>
      </c>
      <c r="K844" s="26">
        <v>0</v>
      </c>
      <c r="L844" s="24">
        <v>1321283950</v>
      </c>
    </row>
    <row r="845" spans="1:12" ht="12.75">
      <c r="A845" t="s">
        <v>1987</v>
      </c>
      <c r="B845" s="21" t="s">
        <v>239</v>
      </c>
      <c r="C845" s="66" t="s">
        <v>1988</v>
      </c>
      <c r="D845" s="23">
        <v>35275254</v>
      </c>
      <c r="E845" s="24">
        <v>0</v>
      </c>
      <c r="F845" s="23">
        <v>302668965.1448218</v>
      </c>
      <c r="G845" s="26">
        <v>48854666.224358626</v>
      </c>
      <c r="H845" s="26">
        <v>135352855.29776636</v>
      </c>
      <c r="I845" s="26">
        <v>502567593.2545225</v>
      </c>
      <c r="J845" s="26">
        <v>161940208.8653277</v>
      </c>
      <c r="K845" s="26">
        <v>0</v>
      </c>
      <c r="L845" s="24">
        <v>1151384289</v>
      </c>
    </row>
    <row r="846" spans="1:12" ht="12.75">
      <c r="A846" t="s">
        <v>1989</v>
      </c>
      <c r="B846" s="21" t="s">
        <v>239</v>
      </c>
      <c r="C846" s="66" t="s">
        <v>1990</v>
      </c>
      <c r="D846" s="23">
        <v>51632963</v>
      </c>
      <c r="E846" s="24">
        <v>0</v>
      </c>
      <c r="F846" s="23">
        <v>583317441.2611371</v>
      </c>
      <c r="G846" s="26">
        <v>127259314.49683405</v>
      </c>
      <c r="H846" s="26">
        <v>369307533.1929932</v>
      </c>
      <c r="I846" s="26">
        <v>445460820.76073605</v>
      </c>
      <c r="J846" s="26">
        <v>159954815.66611308</v>
      </c>
      <c r="K846" s="26">
        <v>0</v>
      </c>
      <c r="L846" s="24">
        <v>1685299925</v>
      </c>
    </row>
    <row r="847" spans="1:12" ht="12.75">
      <c r="A847" t="s">
        <v>1991</v>
      </c>
      <c r="B847" s="21" t="s">
        <v>239</v>
      </c>
      <c r="C847" s="66" t="s">
        <v>1992</v>
      </c>
      <c r="D847" s="23">
        <v>58498470</v>
      </c>
      <c r="E847" s="24">
        <v>0</v>
      </c>
      <c r="F847" s="23">
        <v>609064274.0562377</v>
      </c>
      <c r="G847" s="26">
        <v>692951358.0906963</v>
      </c>
      <c r="H847" s="26">
        <v>217303012.38031784</v>
      </c>
      <c r="I847" s="26">
        <v>227080395.09357214</v>
      </c>
      <c r="J847" s="26">
        <v>162991026.00864077</v>
      </c>
      <c r="K847" s="26">
        <v>0</v>
      </c>
      <c r="L847" s="24">
        <v>1909390066</v>
      </c>
    </row>
    <row r="848" spans="1:12" ht="12.75">
      <c r="A848" t="s">
        <v>1993</v>
      </c>
      <c r="B848" s="21" t="s">
        <v>239</v>
      </c>
      <c r="C848" s="66" t="s">
        <v>470</v>
      </c>
      <c r="D848" s="23">
        <v>29047849</v>
      </c>
      <c r="E848" s="24">
        <v>0</v>
      </c>
      <c r="F848" s="23">
        <v>293730501.65686667</v>
      </c>
      <c r="G848" s="26">
        <v>84175269.50818548</v>
      </c>
      <c r="H848" s="26">
        <v>107013236.60205482</v>
      </c>
      <c r="I848" s="26">
        <v>301049292.5489305</v>
      </c>
      <c r="J848" s="26">
        <v>162153505.9178457</v>
      </c>
      <c r="K848" s="26">
        <v>0</v>
      </c>
      <c r="L848" s="24">
        <v>948121806</v>
      </c>
    </row>
    <row r="849" spans="1:12" ht="12.75">
      <c r="A849" t="s">
        <v>1994</v>
      </c>
      <c r="B849" s="21" t="s">
        <v>241</v>
      </c>
      <c r="C849" s="66" t="s">
        <v>1995</v>
      </c>
      <c r="D849" s="23">
        <v>333041719</v>
      </c>
      <c r="E849" s="24">
        <v>0</v>
      </c>
      <c r="F849" s="23">
        <v>3717548342.8774266</v>
      </c>
      <c r="G849" s="26">
        <v>6761480915.094255</v>
      </c>
      <c r="H849" s="26">
        <v>69712038.74156478</v>
      </c>
      <c r="I849" s="26">
        <v>164015787.89834225</v>
      </c>
      <c r="J849" s="26">
        <v>157724610.68097898</v>
      </c>
      <c r="K849" s="26">
        <v>0</v>
      </c>
      <c r="L849" s="24">
        <v>10870481695</v>
      </c>
    </row>
    <row r="850" spans="1:12" ht="12.75">
      <c r="A850" t="s">
        <v>1996</v>
      </c>
      <c r="B850" s="21" t="s">
        <v>241</v>
      </c>
      <c r="C850" s="66" t="s">
        <v>1997</v>
      </c>
      <c r="D850" s="23">
        <v>28733153</v>
      </c>
      <c r="E850" s="24">
        <v>0</v>
      </c>
      <c r="F850" s="23">
        <v>196168906.3438588</v>
      </c>
      <c r="G850" s="26">
        <v>5232681.967974347</v>
      </c>
      <c r="H850" s="26">
        <v>35161666.68199585</v>
      </c>
      <c r="I850" s="26">
        <v>544322293.3669276</v>
      </c>
      <c r="J850" s="26">
        <v>156964572.1750775</v>
      </c>
      <c r="K850" s="26">
        <v>0</v>
      </c>
      <c r="L850" s="24">
        <v>937850121</v>
      </c>
    </row>
    <row r="851" spans="1:12" ht="12.75">
      <c r="A851" t="s">
        <v>1998</v>
      </c>
      <c r="B851" s="21" t="s">
        <v>241</v>
      </c>
      <c r="C851" s="66" t="s">
        <v>947</v>
      </c>
      <c r="D851" s="23">
        <v>22737429</v>
      </c>
      <c r="E851" s="24">
        <v>0</v>
      </c>
      <c r="F851" s="23">
        <v>190975114.78177541</v>
      </c>
      <c r="G851" s="26">
        <v>8973805.057227036</v>
      </c>
      <c r="H851" s="26">
        <v>79468300.91549826</v>
      </c>
      <c r="I851" s="26">
        <v>300508453.7782966</v>
      </c>
      <c r="J851" s="26">
        <v>162224002.6242391</v>
      </c>
      <c r="K851" s="26">
        <v>0</v>
      </c>
      <c r="L851" s="24">
        <v>742149677</v>
      </c>
    </row>
    <row r="852" spans="1:12" ht="12.75">
      <c r="A852" t="s">
        <v>1999</v>
      </c>
      <c r="B852" s="21" t="s">
        <v>241</v>
      </c>
      <c r="C852" s="66" t="s">
        <v>2000</v>
      </c>
      <c r="D852" s="23">
        <v>28422831</v>
      </c>
      <c r="E852" s="24">
        <v>0</v>
      </c>
      <c r="F852" s="23">
        <v>290874575.37420505</v>
      </c>
      <c r="G852" s="26">
        <v>24855239.34787815</v>
      </c>
      <c r="H852" s="26">
        <v>71741536.88802211</v>
      </c>
      <c r="I852" s="26">
        <v>540249864.9840322</v>
      </c>
      <c r="J852" s="26">
        <v>0</v>
      </c>
      <c r="K852" s="26">
        <v>0</v>
      </c>
      <c r="L852" s="24">
        <v>927721217</v>
      </c>
    </row>
    <row r="853" spans="1:12" ht="12.75">
      <c r="A853" t="s">
        <v>2001</v>
      </c>
      <c r="B853" s="21" t="s">
        <v>241</v>
      </c>
      <c r="C853" s="66" t="s">
        <v>299</v>
      </c>
      <c r="D853" s="23">
        <v>34887422</v>
      </c>
      <c r="E853" s="24">
        <v>0</v>
      </c>
      <c r="F853" s="23">
        <v>378119979.6891028</v>
      </c>
      <c r="G853" s="26">
        <v>238735001.84260535</v>
      </c>
      <c r="H853" s="26">
        <v>90569411.25877094</v>
      </c>
      <c r="I853" s="26">
        <v>270647529.4410529</v>
      </c>
      <c r="J853" s="26">
        <v>160653533.5651898</v>
      </c>
      <c r="K853" s="26">
        <v>0</v>
      </c>
      <c r="L853" s="24">
        <v>1138725456</v>
      </c>
    </row>
    <row r="854" spans="1:12" ht="12.75">
      <c r="A854" t="s">
        <v>2002</v>
      </c>
      <c r="B854" s="21" t="s">
        <v>241</v>
      </c>
      <c r="C854" s="66" t="s">
        <v>2003</v>
      </c>
      <c r="D854" s="23">
        <v>31636621</v>
      </c>
      <c r="E854" s="24">
        <v>0</v>
      </c>
      <c r="F854" s="23">
        <v>287293494.68405575</v>
      </c>
      <c r="G854" s="26">
        <v>47986627.86051242</v>
      </c>
      <c r="H854" s="26">
        <v>114837807.76911926</v>
      </c>
      <c r="I854" s="26">
        <v>421594435.4749256</v>
      </c>
      <c r="J854" s="26">
        <v>160906952.07010695</v>
      </c>
      <c r="K854" s="26">
        <v>0</v>
      </c>
      <c r="L854" s="24">
        <v>1032619318</v>
      </c>
    </row>
    <row r="855" spans="1:12" ht="12.75">
      <c r="A855" t="s">
        <v>2004</v>
      </c>
      <c r="B855" s="21" t="s">
        <v>241</v>
      </c>
      <c r="C855" s="66" t="s">
        <v>2005</v>
      </c>
      <c r="D855" s="23">
        <v>143415787</v>
      </c>
      <c r="E855" s="24">
        <v>174488827</v>
      </c>
      <c r="F855" s="23">
        <v>1749512576.9638915</v>
      </c>
      <c r="G855" s="26">
        <v>2287977964.604335</v>
      </c>
      <c r="H855" s="26">
        <v>210566545.6411733</v>
      </c>
      <c r="I855" s="26">
        <v>270750816.1103085</v>
      </c>
      <c r="J855" s="26">
        <v>162283391.8986047</v>
      </c>
      <c r="K855" s="26">
        <v>0</v>
      </c>
      <c r="L855" s="24">
        <v>4681091295</v>
      </c>
    </row>
    <row r="856" spans="1:12" ht="12.75">
      <c r="A856" t="s">
        <v>2006</v>
      </c>
      <c r="B856" s="21" t="s">
        <v>241</v>
      </c>
      <c r="C856" s="66" t="s">
        <v>307</v>
      </c>
      <c r="D856" s="23">
        <v>28543111</v>
      </c>
      <c r="E856" s="24">
        <v>0</v>
      </c>
      <c r="F856" s="23">
        <v>198594075.31324184</v>
      </c>
      <c r="G856" s="26">
        <v>20307207.35702194</v>
      </c>
      <c r="H856" s="26">
        <v>59063286.41888801</v>
      </c>
      <c r="I856" s="26">
        <v>418659475.70502055</v>
      </c>
      <c r="J856" s="26">
        <v>0</v>
      </c>
      <c r="K856" s="26">
        <v>235023083.89919245</v>
      </c>
      <c r="L856" s="24">
        <v>931647129</v>
      </c>
    </row>
    <row r="857" spans="1:12" ht="12.75">
      <c r="A857" t="s">
        <v>2007</v>
      </c>
      <c r="B857" s="21" t="s">
        <v>241</v>
      </c>
      <c r="C857" s="66" t="s">
        <v>207</v>
      </c>
      <c r="D857" s="23">
        <v>41153017</v>
      </c>
      <c r="E857" s="24">
        <v>13422217</v>
      </c>
      <c r="F857" s="23">
        <v>426767536.625055</v>
      </c>
      <c r="G857" s="26">
        <v>24855239.34787815</v>
      </c>
      <c r="H857" s="26">
        <v>230409169.08515078</v>
      </c>
      <c r="I857" s="26">
        <v>497039712.4057933</v>
      </c>
      <c r="J857" s="26">
        <v>164162805.12782812</v>
      </c>
      <c r="K857" s="26">
        <v>0</v>
      </c>
      <c r="L857" s="24">
        <v>1343234463</v>
      </c>
    </row>
    <row r="858" spans="1:12" ht="12.75">
      <c r="A858" t="s">
        <v>2008</v>
      </c>
      <c r="B858" s="21" t="s">
        <v>241</v>
      </c>
      <c r="C858" s="66" t="s">
        <v>1174</v>
      </c>
      <c r="D858" s="23">
        <v>32457974</v>
      </c>
      <c r="E858" s="24">
        <v>0</v>
      </c>
      <c r="F858" s="23">
        <v>188838081.0762028</v>
      </c>
      <c r="G858" s="26">
        <v>4266836.46453983</v>
      </c>
      <c r="H858" s="26">
        <v>22642352.814692736</v>
      </c>
      <c r="I858" s="26">
        <v>683755189.5313356</v>
      </c>
      <c r="J858" s="26">
        <v>159925826.1990849</v>
      </c>
      <c r="K858" s="26">
        <v>0</v>
      </c>
      <c r="L858" s="24">
        <v>1059428286</v>
      </c>
    </row>
    <row r="859" spans="1:12" ht="12.75">
      <c r="A859" t="s">
        <v>2009</v>
      </c>
      <c r="B859" s="21" t="s">
        <v>241</v>
      </c>
      <c r="C859" s="66" t="s">
        <v>2010</v>
      </c>
      <c r="D859" s="23">
        <v>12244902</v>
      </c>
      <c r="E859" s="24">
        <v>0</v>
      </c>
      <c r="F859" s="23">
        <v>99887959.05164045</v>
      </c>
      <c r="G859" s="26">
        <v>6822047.986284313</v>
      </c>
      <c r="H859" s="26">
        <v>11895793.352427663</v>
      </c>
      <c r="I859" s="26">
        <v>281067810.48740685</v>
      </c>
      <c r="J859" s="26">
        <v>0</v>
      </c>
      <c r="K859" s="26">
        <v>0</v>
      </c>
      <c r="L859" s="24">
        <v>399673611</v>
      </c>
    </row>
    <row r="860" spans="1:12" ht="12.75">
      <c r="A860" t="s">
        <v>2011</v>
      </c>
      <c r="B860" s="21" t="s">
        <v>241</v>
      </c>
      <c r="C860" s="66" t="s">
        <v>2012</v>
      </c>
      <c r="D860" s="23">
        <v>41265643</v>
      </c>
      <c r="E860" s="24">
        <v>0</v>
      </c>
      <c r="F860" s="23">
        <v>272771327.06085706</v>
      </c>
      <c r="G860" s="26">
        <v>45663708.29529016</v>
      </c>
      <c r="H860" s="26">
        <v>49478186.73923407</v>
      </c>
      <c r="I860" s="26">
        <v>523934316.94970423</v>
      </c>
      <c r="J860" s="26">
        <v>158603282.96414164</v>
      </c>
      <c r="K860" s="26">
        <v>296459781.39853173</v>
      </c>
      <c r="L860" s="24">
        <v>1346910603</v>
      </c>
    </row>
    <row r="861" spans="1:12" ht="12.75">
      <c r="A861" t="s">
        <v>2013</v>
      </c>
      <c r="B861" s="21" t="s">
        <v>241</v>
      </c>
      <c r="C861" s="66" t="s">
        <v>2014</v>
      </c>
      <c r="D861" s="23">
        <v>45267588</v>
      </c>
      <c r="E861" s="24">
        <v>0</v>
      </c>
      <c r="F861" s="23">
        <v>273282871.7864045</v>
      </c>
      <c r="G861" s="26">
        <v>10049683.592698395</v>
      </c>
      <c r="H861" s="26">
        <v>60530393.5127126</v>
      </c>
      <c r="I861" s="26">
        <v>677362455.4626144</v>
      </c>
      <c r="J861" s="26">
        <v>166281630.72092906</v>
      </c>
      <c r="K861" s="26">
        <v>290027032.78276044</v>
      </c>
      <c r="L861" s="24">
        <v>1477534068</v>
      </c>
    </row>
    <row r="862" spans="1:12" ht="12.75">
      <c r="A862" t="s">
        <v>2015</v>
      </c>
      <c r="B862" s="21" t="s">
        <v>241</v>
      </c>
      <c r="C862" s="66" t="s">
        <v>2016</v>
      </c>
      <c r="D862" s="23">
        <v>34475777</v>
      </c>
      <c r="E862" s="24">
        <v>0</v>
      </c>
      <c r="F862" s="23">
        <v>196696713.14153233</v>
      </c>
      <c r="G862" s="26">
        <v>4413547.173922288</v>
      </c>
      <c r="H862" s="26">
        <v>22593449.244898584</v>
      </c>
      <c r="I862" s="26">
        <v>744291066.0990565</v>
      </c>
      <c r="J862" s="26">
        <v>157294596.23224035</v>
      </c>
      <c r="K862" s="26">
        <v>0</v>
      </c>
      <c r="L862" s="24">
        <v>1125289372</v>
      </c>
    </row>
    <row r="863" spans="1:12" ht="12.75">
      <c r="A863" t="s">
        <v>2017</v>
      </c>
      <c r="B863" s="21" t="s">
        <v>241</v>
      </c>
      <c r="C863" s="66" t="s">
        <v>2018</v>
      </c>
      <c r="D863" s="23">
        <v>40235226</v>
      </c>
      <c r="E863" s="24">
        <v>0</v>
      </c>
      <c r="F863" s="23">
        <v>260994944.03507605</v>
      </c>
      <c r="G863" s="26">
        <v>29097624.027520902</v>
      </c>
      <c r="H863" s="26">
        <v>57779567.7117915</v>
      </c>
      <c r="I863" s="26">
        <v>597087571.4376606</v>
      </c>
      <c r="J863" s="26">
        <v>0</v>
      </c>
      <c r="K863" s="26">
        <v>368318055.5063034</v>
      </c>
      <c r="L863" s="24">
        <v>1313277763</v>
      </c>
    </row>
    <row r="864" spans="1:12" ht="12.75">
      <c r="A864" t="s">
        <v>2019</v>
      </c>
      <c r="B864" s="21" t="s">
        <v>241</v>
      </c>
      <c r="C864" s="66" t="s">
        <v>2020</v>
      </c>
      <c r="D864" s="23">
        <v>41551232</v>
      </c>
      <c r="E864" s="24">
        <v>0</v>
      </c>
      <c r="F864" s="23">
        <v>281456910.1495447</v>
      </c>
      <c r="G864" s="26">
        <v>71484793.14660282</v>
      </c>
      <c r="H864" s="26">
        <v>77622191.15576899</v>
      </c>
      <c r="I864" s="26">
        <v>301634771.2720253</v>
      </c>
      <c r="J864" s="26">
        <v>170970345.32887152</v>
      </c>
      <c r="K864" s="26">
        <v>453063204.0401075</v>
      </c>
      <c r="L864" s="24">
        <v>1356232215</v>
      </c>
    </row>
    <row r="865" spans="1:12" ht="12.75">
      <c r="A865" t="s">
        <v>2021</v>
      </c>
      <c r="B865" s="21" t="s">
        <v>241</v>
      </c>
      <c r="C865" s="66" t="s">
        <v>2022</v>
      </c>
      <c r="D865" s="23">
        <v>19145021</v>
      </c>
      <c r="E865" s="24">
        <v>0</v>
      </c>
      <c r="F865" s="23">
        <v>164437995.67554557</v>
      </c>
      <c r="G865" s="26">
        <v>7690086.3501305245</v>
      </c>
      <c r="H865" s="26">
        <v>34269176.53325256</v>
      </c>
      <c r="I865" s="26">
        <v>418496221.1041869</v>
      </c>
      <c r="J865" s="26">
        <v>0</v>
      </c>
      <c r="K865" s="26">
        <v>0</v>
      </c>
      <c r="L865" s="24">
        <v>624893480</v>
      </c>
    </row>
    <row r="866" spans="1:12" ht="12.75">
      <c r="A866" t="s">
        <v>2023</v>
      </c>
      <c r="B866" s="21" t="s">
        <v>241</v>
      </c>
      <c r="C866" s="66" t="s">
        <v>1113</v>
      </c>
      <c r="D866" s="23">
        <v>21815701</v>
      </c>
      <c r="E866" s="24">
        <v>0</v>
      </c>
      <c r="F866" s="23">
        <v>184262639.17711598</v>
      </c>
      <c r="G866" s="26">
        <v>9426163.077822948</v>
      </c>
      <c r="H866" s="26">
        <v>31726190.90395661</v>
      </c>
      <c r="I866" s="26">
        <v>486649493.4742576</v>
      </c>
      <c r="J866" s="26">
        <v>0</v>
      </c>
      <c r="K866" s="26">
        <v>0</v>
      </c>
      <c r="L866" s="24">
        <v>712064487</v>
      </c>
    </row>
    <row r="867" spans="1:12" ht="12.75">
      <c r="A867" t="s">
        <v>2024</v>
      </c>
      <c r="B867" s="21" t="s">
        <v>241</v>
      </c>
      <c r="C867" s="66" t="s">
        <v>2025</v>
      </c>
      <c r="D867" s="23">
        <v>29308334</v>
      </c>
      <c r="E867" s="24">
        <v>0</v>
      </c>
      <c r="F867" s="23">
        <v>215015311.70381287</v>
      </c>
      <c r="G867" s="26">
        <v>10245297.871875007</v>
      </c>
      <c r="H867" s="26">
        <v>50602968.84449958</v>
      </c>
      <c r="I867" s="26">
        <v>522812756.13972944</v>
      </c>
      <c r="J867" s="26">
        <v>157947680.3386098</v>
      </c>
      <c r="K867" s="26">
        <v>0</v>
      </c>
      <c r="L867" s="24">
        <v>956624015</v>
      </c>
    </row>
    <row r="868" spans="1:12" ht="12.75">
      <c r="A868" t="s">
        <v>2026</v>
      </c>
      <c r="B868" s="21" t="s">
        <v>241</v>
      </c>
      <c r="C868" s="66" t="s">
        <v>2027</v>
      </c>
      <c r="D868" s="23">
        <v>61845390</v>
      </c>
      <c r="E868" s="24">
        <v>261733241</v>
      </c>
      <c r="F868" s="23">
        <v>940451954.7643592</v>
      </c>
      <c r="G868" s="26">
        <v>129863429.5883727</v>
      </c>
      <c r="H868" s="26">
        <v>249139236.3163113</v>
      </c>
      <c r="I868" s="26">
        <v>538476955.175627</v>
      </c>
      <c r="J868" s="26">
        <v>160701954.45746967</v>
      </c>
      <c r="K868" s="26">
        <v>0</v>
      </c>
      <c r="L868" s="24">
        <v>2018633530</v>
      </c>
    </row>
    <row r="869" spans="1:12" ht="12.75">
      <c r="A869" t="s">
        <v>2028</v>
      </c>
      <c r="B869" s="21" t="s">
        <v>241</v>
      </c>
      <c r="C869" s="66" t="s">
        <v>341</v>
      </c>
      <c r="D869" s="23">
        <v>33499572</v>
      </c>
      <c r="E869" s="24">
        <v>0</v>
      </c>
      <c r="F869" s="23">
        <v>275016612.70670146</v>
      </c>
      <c r="G869" s="26">
        <v>30662538.26093379</v>
      </c>
      <c r="H869" s="26">
        <v>56544752.57448915</v>
      </c>
      <c r="I869" s="26">
        <v>564541218.4086615</v>
      </c>
      <c r="J869" s="26">
        <v>166660906.139736</v>
      </c>
      <c r="K869" s="26">
        <v>0</v>
      </c>
      <c r="L869" s="24">
        <v>1093426028</v>
      </c>
    </row>
    <row r="870" spans="1:12" ht="12.75">
      <c r="A870" t="s">
        <v>2029</v>
      </c>
      <c r="B870" s="21" t="s">
        <v>241</v>
      </c>
      <c r="C870" s="66" t="s">
        <v>2030</v>
      </c>
      <c r="D870" s="23">
        <v>39603274</v>
      </c>
      <c r="E870" s="24">
        <v>0</v>
      </c>
      <c r="F870" s="23">
        <v>173317668.78191587</v>
      </c>
      <c r="G870" s="26">
        <v>5330489.107562653</v>
      </c>
      <c r="H870" s="26">
        <v>32802069.439427976</v>
      </c>
      <c r="I870" s="26">
        <v>450724077.95300615</v>
      </c>
      <c r="J870" s="26">
        <v>161824076.74438867</v>
      </c>
      <c r="K870" s="26">
        <v>468652473.9634715</v>
      </c>
      <c r="L870" s="24">
        <v>1292650856</v>
      </c>
    </row>
    <row r="871" spans="1:12" ht="12.75">
      <c r="A871" t="s">
        <v>2031</v>
      </c>
      <c r="B871" s="21" t="s">
        <v>241</v>
      </c>
      <c r="C871" s="66" t="s">
        <v>2032</v>
      </c>
      <c r="D871" s="23">
        <v>33518490</v>
      </c>
      <c r="E871" s="24">
        <v>0</v>
      </c>
      <c r="F871" s="23">
        <v>150058482.4437211</v>
      </c>
      <c r="G871" s="26">
        <v>42436072.68887608</v>
      </c>
      <c r="H871" s="26">
        <v>22923548.341009114</v>
      </c>
      <c r="I871" s="26">
        <v>289650464.3976027</v>
      </c>
      <c r="J871" s="26">
        <v>164700265.57682264</v>
      </c>
      <c r="K871" s="26">
        <v>424274666.8687218</v>
      </c>
      <c r="L871" s="24">
        <v>1094043500</v>
      </c>
    </row>
    <row r="872" spans="1:12" ht="12.75">
      <c r="A872" t="s">
        <v>2033</v>
      </c>
      <c r="B872" s="21" t="s">
        <v>241</v>
      </c>
      <c r="C872" s="66" t="s">
        <v>2034</v>
      </c>
      <c r="D872" s="23">
        <v>23706705</v>
      </c>
      <c r="E872" s="24">
        <v>0</v>
      </c>
      <c r="F872" s="23">
        <v>220049969.1993623</v>
      </c>
      <c r="G872" s="26">
        <v>11467887.116728827</v>
      </c>
      <c r="H872" s="26">
        <v>77206510.8125187</v>
      </c>
      <c r="I872" s="26">
        <v>465062494.8578405</v>
      </c>
      <c r="J872" s="26">
        <v>0</v>
      </c>
      <c r="K872" s="26">
        <v>0</v>
      </c>
      <c r="L872" s="24">
        <v>773786862</v>
      </c>
    </row>
    <row r="873" spans="1:12" ht="12.75">
      <c r="A873" t="s">
        <v>2035</v>
      </c>
      <c r="B873" s="21" t="s">
        <v>241</v>
      </c>
      <c r="C873" s="66" t="s">
        <v>2036</v>
      </c>
      <c r="D873" s="23">
        <v>24155510</v>
      </c>
      <c r="E873" s="24">
        <v>0</v>
      </c>
      <c r="F873" s="23">
        <v>247971756.22586083</v>
      </c>
      <c r="G873" s="26">
        <v>40467704.004661426</v>
      </c>
      <c r="H873" s="26">
        <v>92268810.30911775</v>
      </c>
      <c r="I873" s="26">
        <v>407727588.9367938</v>
      </c>
      <c r="J873" s="26">
        <v>0</v>
      </c>
      <c r="K873" s="26">
        <v>0</v>
      </c>
      <c r="L873" s="24">
        <v>788435859</v>
      </c>
    </row>
    <row r="874" spans="1:12" ht="12.75">
      <c r="A874" t="s">
        <v>2037</v>
      </c>
      <c r="B874" s="21" t="s">
        <v>241</v>
      </c>
      <c r="C874" s="66" t="s">
        <v>1410</v>
      </c>
      <c r="D874" s="23">
        <v>40104074</v>
      </c>
      <c r="E874" s="24">
        <v>0</v>
      </c>
      <c r="F874" s="23">
        <v>357728585.2861201</v>
      </c>
      <c r="G874" s="26">
        <v>18778970.800954666</v>
      </c>
      <c r="H874" s="26">
        <v>124973072.60895741</v>
      </c>
      <c r="I874" s="26">
        <v>645096406.689643</v>
      </c>
      <c r="J874" s="26">
        <v>162419936.18622166</v>
      </c>
      <c r="K874" s="26">
        <v>0</v>
      </c>
      <c r="L874" s="24">
        <v>1308996972</v>
      </c>
    </row>
    <row r="875" spans="1:12" ht="12.75">
      <c r="A875" t="s">
        <v>2038</v>
      </c>
      <c r="B875" s="21" t="s">
        <v>241</v>
      </c>
      <c r="C875" s="66" t="s">
        <v>2039</v>
      </c>
      <c r="D875" s="23">
        <v>26969110</v>
      </c>
      <c r="E875" s="24">
        <v>0</v>
      </c>
      <c r="F875" s="23">
        <v>177863112.33563644</v>
      </c>
      <c r="G875" s="26">
        <v>5183778.398180195</v>
      </c>
      <c r="H875" s="26">
        <v>21260826.96800792</v>
      </c>
      <c r="I875" s="26">
        <v>512266106.2921333</v>
      </c>
      <c r="J875" s="26">
        <v>163697925.73939812</v>
      </c>
      <c r="K875" s="26">
        <v>0</v>
      </c>
      <c r="L875" s="24">
        <v>880271750</v>
      </c>
    </row>
    <row r="876" spans="1:12" ht="12.75">
      <c r="A876" t="s">
        <v>2040</v>
      </c>
      <c r="B876" s="21" t="s">
        <v>241</v>
      </c>
      <c r="C876" s="66" t="s">
        <v>588</v>
      </c>
      <c r="D876" s="23">
        <v>43169137</v>
      </c>
      <c r="E876" s="24">
        <v>0</v>
      </c>
      <c r="F876" s="23">
        <v>240822784.94044033</v>
      </c>
      <c r="G876" s="26">
        <v>9499518.432514178</v>
      </c>
      <c r="H876" s="26">
        <v>67095697.757577606</v>
      </c>
      <c r="I876" s="26">
        <v>669057568.4830368</v>
      </c>
      <c r="J876" s="26">
        <v>157742621.49390724</v>
      </c>
      <c r="K876" s="26">
        <v>264822442.6496594</v>
      </c>
      <c r="L876" s="24">
        <v>1409040634</v>
      </c>
    </row>
    <row r="877" spans="1:12" ht="12.75">
      <c r="A877" t="s">
        <v>2041</v>
      </c>
      <c r="B877" s="21" t="s">
        <v>241</v>
      </c>
      <c r="C877" s="66" t="s">
        <v>2042</v>
      </c>
      <c r="D877" s="23">
        <v>37819335</v>
      </c>
      <c r="E877" s="24">
        <v>0</v>
      </c>
      <c r="F877" s="23">
        <v>373905743.9252737</v>
      </c>
      <c r="G877" s="26">
        <v>64454904.988693364</v>
      </c>
      <c r="H877" s="26">
        <v>107942404.42814371</v>
      </c>
      <c r="I877" s="26">
        <v>514701441.28042567</v>
      </c>
      <c r="J877" s="26">
        <v>173418594.92650253</v>
      </c>
      <c r="K877" s="26">
        <v>0</v>
      </c>
      <c r="L877" s="24">
        <v>1234423090</v>
      </c>
    </row>
    <row r="878" spans="1:12" ht="12.75">
      <c r="A878" t="s">
        <v>2043</v>
      </c>
      <c r="B878" s="21" t="s">
        <v>241</v>
      </c>
      <c r="C878" s="66" t="s">
        <v>2044</v>
      </c>
      <c r="D878" s="23">
        <v>47398722</v>
      </c>
      <c r="E878" s="24">
        <v>0</v>
      </c>
      <c r="F878" s="23">
        <v>186585898.78955266</v>
      </c>
      <c r="G878" s="26">
        <v>4719194.485135743</v>
      </c>
      <c r="H878" s="26">
        <v>29305464.199146047</v>
      </c>
      <c r="I878" s="26">
        <v>509586973.7023838</v>
      </c>
      <c r="J878" s="26">
        <v>0</v>
      </c>
      <c r="K878" s="26">
        <v>816896759.6625217</v>
      </c>
      <c r="L878" s="24">
        <v>1547094291</v>
      </c>
    </row>
    <row r="879" spans="1:12" ht="12.75">
      <c r="A879" t="s">
        <v>2045</v>
      </c>
      <c r="B879" s="21" t="s">
        <v>241</v>
      </c>
      <c r="C879" s="66" t="s">
        <v>2046</v>
      </c>
      <c r="D879" s="23">
        <v>94430478</v>
      </c>
      <c r="E879" s="24">
        <v>0</v>
      </c>
      <c r="F879" s="23">
        <v>248289962.3765286</v>
      </c>
      <c r="G879" s="26">
        <v>8154670.263174976</v>
      </c>
      <c r="H879" s="26">
        <v>45993807.39140069</v>
      </c>
      <c r="I879" s="26">
        <v>634933774.4283303</v>
      </c>
      <c r="J879" s="26">
        <v>162903052.806236</v>
      </c>
      <c r="K879" s="26">
        <v>1981935529.0341642</v>
      </c>
      <c r="L879" s="24">
        <v>3082210796</v>
      </c>
    </row>
    <row r="880" spans="1:12" ht="12.75">
      <c r="A880" t="s">
        <v>2047</v>
      </c>
      <c r="B880" s="21" t="s">
        <v>241</v>
      </c>
      <c r="C880" s="66" t="s">
        <v>2048</v>
      </c>
      <c r="D880" s="23">
        <v>42504278</v>
      </c>
      <c r="E880" s="24">
        <v>0</v>
      </c>
      <c r="F880" s="23">
        <v>568719609.089266</v>
      </c>
      <c r="G880" s="26">
        <v>14267616.487444073</v>
      </c>
      <c r="H880" s="26">
        <v>66667791.52187877</v>
      </c>
      <c r="I880" s="26">
        <v>568184102.1613318</v>
      </c>
      <c r="J880" s="26">
        <v>169500512.49235666</v>
      </c>
      <c r="K880" s="26">
        <v>0</v>
      </c>
      <c r="L880" s="24">
        <v>1387339632</v>
      </c>
    </row>
    <row r="881" spans="1:12" ht="12.75">
      <c r="A881" t="s">
        <v>2049</v>
      </c>
      <c r="B881" s="21" t="s">
        <v>241</v>
      </c>
      <c r="C881" s="66" t="s">
        <v>2050</v>
      </c>
      <c r="D881" s="23">
        <v>158343951</v>
      </c>
      <c r="E881" s="24">
        <v>0</v>
      </c>
      <c r="F881" s="23">
        <v>1820417790.8106186</v>
      </c>
      <c r="G881" s="26">
        <v>2958861586.8254194</v>
      </c>
      <c r="H881" s="26">
        <v>80189628.56996201</v>
      </c>
      <c r="I881" s="26">
        <v>148512153.59394655</v>
      </c>
      <c r="J881" s="26">
        <v>160365390.65396872</v>
      </c>
      <c r="K881" s="26">
        <v>0</v>
      </c>
      <c r="L881" s="24">
        <v>5168346550</v>
      </c>
    </row>
    <row r="882" spans="1:12" ht="12.75">
      <c r="A882" t="s">
        <v>2051</v>
      </c>
      <c r="B882" s="21" t="s">
        <v>241</v>
      </c>
      <c r="C882" s="66" t="s">
        <v>2052</v>
      </c>
      <c r="D882" s="23">
        <v>34465867</v>
      </c>
      <c r="E882" s="24">
        <v>0</v>
      </c>
      <c r="F882" s="23">
        <v>195223370.29665774</v>
      </c>
      <c r="G882" s="26">
        <v>13619644.187671548</v>
      </c>
      <c r="H882" s="26">
        <v>31004863.249492858</v>
      </c>
      <c r="I882" s="26">
        <v>486158522.1605152</v>
      </c>
      <c r="J882" s="26">
        <v>158158642.3094721</v>
      </c>
      <c r="K882" s="26">
        <v>240800852.86266172</v>
      </c>
      <c r="L882" s="24">
        <v>1124965895</v>
      </c>
    </row>
    <row r="883" spans="1:12" ht="12.75">
      <c r="A883" t="s">
        <v>2053</v>
      </c>
      <c r="B883" s="21" t="s">
        <v>241</v>
      </c>
      <c r="C883" s="66" t="s">
        <v>2054</v>
      </c>
      <c r="D883" s="23">
        <v>31698314</v>
      </c>
      <c r="E883" s="24">
        <v>0</v>
      </c>
      <c r="F883" s="23">
        <v>262265662.3831699</v>
      </c>
      <c r="G883" s="26">
        <v>8643705.961116504</v>
      </c>
      <c r="H883" s="26">
        <v>52033398.26097855</v>
      </c>
      <c r="I883" s="26">
        <v>552071762.6319723</v>
      </c>
      <c r="J883" s="26">
        <v>159618440.80774942</v>
      </c>
      <c r="K883" s="26">
        <v>0</v>
      </c>
      <c r="L883" s="24">
        <v>1034632970</v>
      </c>
    </row>
    <row r="884" spans="1:12" ht="12.75">
      <c r="A884" t="s">
        <v>2055</v>
      </c>
      <c r="B884" s="21" t="s">
        <v>241</v>
      </c>
      <c r="C884" s="66" t="s">
        <v>2056</v>
      </c>
      <c r="D884" s="23">
        <v>76341152</v>
      </c>
      <c r="E884" s="24">
        <v>0</v>
      </c>
      <c r="F884" s="23">
        <v>871470747.3635719</v>
      </c>
      <c r="G884" s="26">
        <v>1247627872.5884256</v>
      </c>
      <c r="H884" s="26">
        <v>152505782.40306544</v>
      </c>
      <c r="I884" s="26">
        <v>220170792.61762422</v>
      </c>
      <c r="J884" s="26">
        <v>0</v>
      </c>
      <c r="K884" s="26">
        <v>0</v>
      </c>
      <c r="L884" s="24">
        <v>2491775195</v>
      </c>
    </row>
    <row r="885" spans="1:12" ht="12.75">
      <c r="A885" t="s">
        <v>2057</v>
      </c>
      <c r="B885" s="21" t="s">
        <v>241</v>
      </c>
      <c r="C885" s="66" t="s">
        <v>2058</v>
      </c>
      <c r="D885" s="23">
        <v>41777424</v>
      </c>
      <c r="E885" s="24">
        <v>0</v>
      </c>
      <c r="F885" s="23">
        <v>272926456.90568674</v>
      </c>
      <c r="G885" s="26">
        <v>19500298.45541842</v>
      </c>
      <c r="H885" s="26">
        <v>74088908.23814145</v>
      </c>
      <c r="I885" s="26">
        <v>546734954.9060941</v>
      </c>
      <c r="J885" s="26">
        <v>165752383.75764108</v>
      </c>
      <c r="K885" s="26">
        <v>284612122.4162682</v>
      </c>
      <c r="L885" s="24">
        <v>1363615125</v>
      </c>
    </row>
    <row r="886" spans="1:12" ht="12.75">
      <c r="A886" t="s">
        <v>2059</v>
      </c>
      <c r="B886" s="21" t="s">
        <v>241</v>
      </c>
      <c r="C886" s="66" t="s">
        <v>371</v>
      </c>
      <c r="D886" s="23">
        <v>19012799</v>
      </c>
      <c r="E886" s="24">
        <v>0</v>
      </c>
      <c r="F886" s="23">
        <v>194967253.9165553</v>
      </c>
      <c r="G886" s="26">
        <v>26285668.764357116</v>
      </c>
      <c r="H886" s="26">
        <v>64100354.107685745</v>
      </c>
      <c r="I886" s="26">
        <v>335224485.6485289</v>
      </c>
      <c r="J886" s="26">
        <v>0</v>
      </c>
      <c r="K886" s="26">
        <v>0</v>
      </c>
      <c r="L886" s="24">
        <v>620577762</v>
      </c>
    </row>
    <row r="887" spans="1:12" ht="12.75">
      <c r="A887" t="s">
        <v>2060</v>
      </c>
      <c r="B887" s="21" t="s">
        <v>241</v>
      </c>
      <c r="C887" s="66" t="s">
        <v>2061</v>
      </c>
      <c r="D887" s="23">
        <v>20182516</v>
      </c>
      <c r="E887" s="24">
        <v>0</v>
      </c>
      <c r="F887" s="23">
        <v>158020715.625333</v>
      </c>
      <c r="G887" s="26">
        <v>6858725.663629928</v>
      </c>
      <c r="H887" s="26">
        <v>19365813.638484497</v>
      </c>
      <c r="I887" s="26">
        <v>313823661.3982486</v>
      </c>
      <c r="J887" s="26">
        <v>160688404.16544163</v>
      </c>
      <c r="K887" s="26">
        <v>0</v>
      </c>
      <c r="L887" s="24">
        <v>658757320</v>
      </c>
    </row>
    <row r="888" spans="1:12" ht="12.75">
      <c r="A888" t="s">
        <v>2062</v>
      </c>
      <c r="B888" s="21" t="s">
        <v>241</v>
      </c>
      <c r="C888" s="66" t="s">
        <v>2063</v>
      </c>
      <c r="D888" s="23">
        <v>28983570</v>
      </c>
      <c r="E888" s="24">
        <v>0</v>
      </c>
      <c r="F888" s="23">
        <v>173307468.8072105</v>
      </c>
      <c r="G888" s="26">
        <v>11113336.23572122</v>
      </c>
      <c r="H888" s="26">
        <v>52265690.217500776</v>
      </c>
      <c r="I888" s="26">
        <v>304891825.51875436</v>
      </c>
      <c r="J888" s="26">
        <v>163773056.5717186</v>
      </c>
      <c r="K888" s="26">
        <v>240672351.753206</v>
      </c>
      <c r="L888" s="24">
        <v>946023729</v>
      </c>
    </row>
    <row r="889" spans="1:12" ht="12.75">
      <c r="A889" t="s">
        <v>2064</v>
      </c>
      <c r="B889" s="21" t="s">
        <v>241</v>
      </c>
      <c r="C889" s="66" t="s">
        <v>2065</v>
      </c>
      <c r="D889" s="23">
        <v>33472458</v>
      </c>
      <c r="E889" s="24">
        <v>0</v>
      </c>
      <c r="F889" s="23">
        <v>199175861.0309693</v>
      </c>
      <c r="G889" s="26">
        <v>28730847.254064757</v>
      </c>
      <c r="H889" s="26">
        <v>45700385.97263577</v>
      </c>
      <c r="I889" s="26">
        <v>439797226.0453212</v>
      </c>
      <c r="J889" s="26">
        <v>159285014.05532616</v>
      </c>
      <c r="K889" s="26">
        <v>219851687.75596866</v>
      </c>
      <c r="L889" s="24">
        <v>1092541022</v>
      </c>
    </row>
    <row r="890" spans="1:12" ht="12.75">
      <c r="A890" t="s">
        <v>2066</v>
      </c>
      <c r="B890" s="21" t="s">
        <v>241</v>
      </c>
      <c r="C890" s="66" t="s">
        <v>2067</v>
      </c>
      <c r="D890" s="23">
        <v>28868494</v>
      </c>
      <c r="E890" s="24">
        <v>0</v>
      </c>
      <c r="F890" s="23">
        <v>189683352.0366836</v>
      </c>
      <c r="G890" s="26">
        <v>7066565.835255077</v>
      </c>
      <c r="H890" s="26">
        <v>24280622.402796853</v>
      </c>
      <c r="I890" s="26">
        <v>560455073.3863407</v>
      </c>
      <c r="J890" s="26">
        <v>160782027.09921375</v>
      </c>
      <c r="K890" s="26">
        <v>0</v>
      </c>
      <c r="L890" s="24">
        <v>942267641</v>
      </c>
    </row>
    <row r="891" spans="1:12" ht="12.75">
      <c r="A891" t="s">
        <v>2068</v>
      </c>
      <c r="B891" s="21" t="s">
        <v>241</v>
      </c>
      <c r="C891" s="66" t="s">
        <v>2069</v>
      </c>
      <c r="D891" s="23">
        <v>24476432</v>
      </c>
      <c r="E891" s="24">
        <v>0</v>
      </c>
      <c r="F891" s="23">
        <v>182358269.94974053</v>
      </c>
      <c r="G891" s="26">
        <v>9902972.883315938</v>
      </c>
      <c r="H891" s="26">
        <v>31726190.90395661</v>
      </c>
      <c r="I891" s="26">
        <v>418217250.8400619</v>
      </c>
      <c r="J891" s="26">
        <v>156706059.36486182</v>
      </c>
      <c r="K891" s="26">
        <v>0</v>
      </c>
      <c r="L891" s="24">
        <v>798910744</v>
      </c>
    </row>
    <row r="892" spans="1:12" ht="12.75">
      <c r="A892" t="s">
        <v>2070</v>
      </c>
      <c r="B892" s="21" t="s">
        <v>241</v>
      </c>
      <c r="C892" s="66" t="s">
        <v>2071</v>
      </c>
      <c r="D892" s="23">
        <v>20761851</v>
      </c>
      <c r="E892" s="24">
        <v>0</v>
      </c>
      <c r="F892" s="23">
        <v>129712456.22040127</v>
      </c>
      <c r="G892" s="26">
        <v>1210363.3524052813</v>
      </c>
      <c r="H892" s="26">
        <v>13582966.510325933</v>
      </c>
      <c r="I892" s="26">
        <v>533161030.6131087</v>
      </c>
      <c r="J892" s="26">
        <v>0</v>
      </c>
      <c r="K892" s="26">
        <v>0</v>
      </c>
      <c r="L892" s="24">
        <v>677666817</v>
      </c>
    </row>
    <row r="893" spans="1:12" ht="12.75">
      <c r="A893" t="s">
        <v>2072</v>
      </c>
      <c r="B893" s="21" t="s">
        <v>241</v>
      </c>
      <c r="C893" s="66" t="s">
        <v>2073</v>
      </c>
      <c r="D893" s="23">
        <v>53716850</v>
      </c>
      <c r="E893" s="24">
        <v>0</v>
      </c>
      <c r="F893" s="23">
        <v>220696209.50596294</v>
      </c>
      <c r="G893" s="26">
        <v>19194651.144204967</v>
      </c>
      <c r="H893" s="26">
        <v>84578723.95898722</v>
      </c>
      <c r="I893" s="26">
        <v>433215041.7254508</v>
      </c>
      <c r="J893" s="26">
        <v>205337179.01620448</v>
      </c>
      <c r="K893" s="26">
        <v>790296189.69619</v>
      </c>
      <c r="L893" s="24">
        <v>1753317995</v>
      </c>
    </row>
    <row r="894" spans="1:12" ht="12.75">
      <c r="A894" t="s">
        <v>2074</v>
      </c>
      <c r="B894" s="21" t="s">
        <v>241</v>
      </c>
      <c r="C894" s="66" t="s">
        <v>2075</v>
      </c>
      <c r="D894" s="23">
        <v>36070804</v>
      </c>
      <c r="E894" s="24">
        <v>0</v>
      </c>
      <c r="F894" s="23">
        <v>381303939.58098286</v>
      </c>
      <c r="G894" s="26">
        <v>38915015.66369707</v>
      </c>
      <c r="H894" s="26">
        <v>182202475.16056472</v>
      </c>
      <c r="I894" s="26">
        <v>574929603.8135008</v>
      </c>
      <c r="J894" s="26">
        <v>0</v>
      </c>
      <c r="K894" s="26">
        <v>0</v>
      </c>
      <c r="L894" s="24">
        <v>1177351034</v>
      </c>
    </row>
    <row r="895" spans="1:12" ht="12.75">
      <c r="A895" t="s">
        <v>2076</v>
      </c>
      <c r="B895" s="21" t="s">
        <v>241</v>
      </c>
      <c r="C895" s="66" t="s">
        <v>2077</v>
      </c>
      <c r="D895" s="23">
        <v>28912547</v>
      </c>
      <c r="E895" s="24">
        <v>0</v>
      </c>
      <c r="F895" s="23">
        <v>228862009.63414675</v>
      </c>
      <c r="G895" s="26">
        <v>12983897.780347563</v>
      </c>
      <c r="H895" s="26">
        <v>79969562.50588831</v>
      </c>
      <c r="I895" s="26">
        <v>458029476.1121936</v>
      </c>
      <c r="J895" s="26">
        <v>163860580.00288364</v>
      </c>
      <c r="K895" s="26">
        <v>0</v>
      </c>
      <c r="L895" s="24">
        <v>943705526</v>
      </c>
    </row>
    <row r="896" spans="1:12" ht="12.75">
      <c r="A896" t="s">
        <v>2078</v>
      </c>
      <c r="B896" s="21" t="s">
        <v>241</v>
      </c>
      <c r="C896" s="66" t="s">
        <v>2079</v>
      </c>
      <c r="D896" s="23">
        <v>46709597</v>
      </c>
      <c r="E896" s="24">
        <v>0</v>
      </c>
      <c r="F896" s="23">
        <v>451887254.8111599</v>
      </c>
      <c r="G896" s="26">
        <v>107221076.77367996</v>
      </c>
      <c r="H896" s="26">
        <v>177458828.8905319</v>
      </c>
      <c r="I896" s="26">
        <v>338068355.6759401</v>
      </c>
      <c r="J896" s="26">
        <v>163839460.74875388</v>
      </c>
      <c r="K896" s="26">
        <v>286126265.04074913</v>
      </c>
      <c r="L896" s="24">
        <v>1524601242</v>
      </c>
    </row>
    <row r="897" spans="1:12" ht="12.75">
      <c r="A897" t="s">
        <v>2080</v>
      </c>
      <c r="B897" s="21" t="s">
        <v>241</v>
      </c>
      <c r="C897" s="66" t="s">
        <v>2081</v>
      </c>
      <c r="D897" s="23">
        <v>31228859</v>
      </c>
      <c r="E897" s="24">
        <v>0</v>
      </c>
      <c r="F897" s="23">
        <v>257623981.56962955</v>
      </c>
      <c r="G897" s="26">
        <v>15245687.883327128</v>
      </c>
      <c r="H897" s="26">
        <v>86021379.26791473</v>
      </c>
      <c r="I897" s="26">
        <v>501507082.0015918</v>
      </c>
      <c r="J897" s="26">
        <v>158911834.82062143</v>
      </c>
      <c r="K897" s="26">
        <v>0</v>
      </c>
      <c r="L897" s="24">
        <v>1019309966</v>
      </c>
    </row>
    <row r="898" spans="1:12" ht="12.75">
      <c r="A898" t="s">
        <v>2082</v>
      </c>
      <c r="B898" s="21" t="s">
        <v>241</v>
      </c>
      <c r="C898" s="66" t="s">
        <v>2083</v>
      </c>
      <c r="D898" s="23">
        <v>25321943</v>
      </c>
      <c r="E898" s="24">
        <v>0</v>
      </c>
      <c r="F898" s="23">
        <v>216401104.67646763</v>
      </c>
      <c r="G898" s="26">
        <v>6198527.4714088645</v>
      </c>
      <c r="H898" s="26">
        <v>45443642.23121646</v>
      </c>
      <c r="I898" s="26">
        <v>558464954.1969005</v>
      </c>
      <c r="J898" s="26">
        <v>0</v>
      </c>
      <c r="K898" s="26">
        <v>0</v>
      </c>
      <c r="L898" s="24">
        <v>826508229</v>
      </c>
    </row>
    <row r="899" spans="1:12" ht="12.75">
      <c r="A899" t="s">
        <v>2084</v>
      </c>
      <c r="B899" s="21" t="s">
        <v>241</v>
      </c>
      <c r="C899" s="66" t="s">
        <v>2085</v>
      </c>
      <c r="D899" s="23">
        <v>30430599</v>
      </c>
      <c r="E899" s="24">
        <v>0</v>
      </c>
      <c r="F899" s="23">
        <v>314525599.2239286</v>
      </c>
      <c r="G899" s="26">
        <v>221997755.08055657</v>
      </c>
      <c r="H899" s="26">
        <v>60652652.437197976</v>
      </c>
      <c r="I899" s="26">
        <v>234618171.85494763</v>
      </c>
      <c r="J899" s="26">
        <v>161460571.11878294</v>
      </c>
      <c r="K899" s="26">
        <v>0</v>
      </c>
      <c r="L899" s="24">
        <v>993254750</v>
      </c>
    </row>
    <row r="900" spans="1:12" ht="12.75">
      <c r="A900" t="s">
        <v>2086</v>
      </c>
      <c r="B900" s="21" t="s">
        <v>241</v>
      </c>
      <c r="C900" s="66" t="s">
        <v>2087</v>
      </c>
      <c r="D900" s="23">
        <v>27823166</v>
      </c>
      <c r="E900" s="24">
        <v>0</v>
      </c>
      <c r="F900" s="23">
        <v>184520982.78574663</v>
      </c>
      <c r="G900" s="26">
        <v>19378039.53093304</v>
      </c>
      <c r="H900" s="26">
        <v>74015552.88345022</v>
      </c>
      <c r="I900" s="26">
        <v>374178198.85240805</v>
      </c>
      <c r="J900" s="26">
        <v>0</v>
      </c>
      <c r="K900" s="26">
        <v>256055365.73246276</v>
      </c>
      <c r="L900" s="24">
        <v>908148140</v>
      </c>
    </row>
    <row r="901" spans="1:12" ht="12.75">
      <c r="A901" t="s">
        <v>2088</v>
      </c>
      <c r="B901" s="21" t="s">
        <v>241</v>
      </c>
      <c r="C901" s="66" t="s">
        <v>2089</v>
      </c>
      <c r="D901" s="23">
        <v>32728946</v>
      </c>
      <c r="E901" s="24">
        <v>0</v>
      </c>
      <c r="F901" s="23">
        <v>307927421.75936586</v>
      </c>
      <c r="G901" s="26">
        <v>41885907.52869186</v>
      </c>
      <c r="H901" s="26">
        <v>107172173.20388581</v>
      </c>
      <c r="I901" s="26">
        <v>442075535.1797569</v>
      </c>
      <c r="J901" s="26">
        <v>169211754.0420192</v>
      </c>
      <c r="K901" s="26">
        <v>0</v>
      </c>
      <c r="L901" s="24">
        <v>1068272792</v>
      </c>
    </row>
    <row r="902" spans="1:12" ht="12.75">
      <c r="A902" t="s">
        <v>2090</v>
      </c>
      <c r="B902" s="21" t="s">
        <v>241</v>
      </c>
      <c r="C902" s="66" t="s">
        <v>2091</v>
      </c>
      <c r="D902" s="23">
        <v>30102632</v>
      </c>
      <c r="E902" s="24">
        <v>0</v>
      </c>
      <c r="F902" s="23">
        <v>284635154.19642967</v>
      </c>
      <c r="G902" s="26">
        <v>13313996.876458094</v>
      </c>
      <c r="H902" s="26">
        <v>107465594.62265071</v>
      </c>
      <c r="I902" s="26">
        <v>577135162.8632598</v>
      </c>
      <c r="J902" s="26">
        <v>0</v>
      </c>
      <c r="K902" s="26">
        <v>0</v>
      </c>
      <c r="L902" s="24">
        <v>982549909</v>
      </c>
    </row>
    <row r="903" spans="1:12" ht="12.75">
      <c r="A903" t="s">
        <v>2092</v>
      </c>
      <c r="B903" s="21" t="s">
        <v>241</v>
      </c>
      <c r="C903" s="66" t="s">
        <v>2093</v>
      </c>
      <c r="D903" s="23">
        <v>48692772</v>
      </c>
      <c r="E903" s="24">
        <v>0</v>
      </c>
      <c r="F903" s="23">
        <v>185483245.07628226</v>
      </c>
      <c r="G903" s="26">
        <v>10110813.054941088</v>
      </c>
      <c r="H903" s="26">
        <v>60298101.55619037</v>
      </c>
      <c r="I903" s="26">
        <v>428511258.0501043</v>
      </c>
      <c r="J903" s="26">
        <v>159239793.71657598</v>
      </c>
      <c r="K903" s="26">
        <v>745688871.1296875</v>
      </c>
      <c r="L903" s="24">
        <v>1589332083</v>
      </c>
    </row>
    <row r="904" spans="1:12" ht="12.75">
      <c r="A904" t="s">
        <v>2094</v>
      </c>
      <c r="B904" s="21" t="s">
        <v>241</v>
      </c>
      <c r="C904" s="66" t="s">
        <v>2095</v>
      </c>
      <c r="D904" s="23">
        <v>36247133</v>
      </c>
      <c r="E904" s="24">
        <v>0</v>
      </c>
      <c r="F904" s="23">
        <v>287818960.61165416</v>
      </c>
      <c r="G904" s="26">
        <v>47069685.92687205</v>
      </c>
      <c r="H904" s="26">
        <v>81766768.69582343</v>
      </c>
      <c r="I904" s="26">
        <v>366001644.7831249</v>
      </c>
      <c r="J904" s="26">
        <v>159778065.7511749</v>
      </c>
      <c r="K904" s="26">
        <v>240671295.39193258</v>
      </c>
      <c r="L904" s="24">
        <v>1183106421</v>
      </c>
    </row>
    <row r="905" spans="1:12" ht="12.75">
      <c r="A905" t="s">
        <v>2096</v>
      </c>
      <c r="B905" s="21" t="s">
        <v>241</v>
      </c>
      <c r="C905" s="66" t="s">
        <v>2097</v>
      </c>
      <c r="D905" s="23">
        <v>31149278</v>
      </c>
      <c r="E905" s="24">
        <v>0</v>
      </c>
      <c r="F905" s="23">
        <v>244705362.34670943</v>
      </c>
      <c r="G905" s="26">
        <v>16517180.697975101</v>
      </c>
      <c r="H905" s="26">
        <v>72621801.14431687</v>
      </c>
      <c r="I905" s="26">
        <v>520748531.405195</v>
      </c>
      <c r="J905" s="26">
        <v>162119559.5267307</v>
      </c>
      <c r="K905" s="26">
        <v>0</v>
      </c>
      <c r="L905" s="24">
        <v>1016712435</v>
      </c>
    </row>
    <row r="906" spans="1:12" ht="12.75">
      <c r="A906" t="s">
        <v>2098</v>
      </c>
      <c r="B906" s="21" t="s">
        <v>241</v>
      </c>
      <c r="C906" s="66" t="s">
        <v>2099</v>
      </c>
      <c r="D906" s="23">
        <v>26444699</v>
      </c>
      <c r="E906" s="24">
        <v>0</v>
      </c>
      <c r="F906" s="23">
        <v>133673636.13253418</v>
      </c>
      <c r="G906" s="26">
        <v>4352417.711679597</v>
      </c>
      <c r="H906" s="26">
        <v>9609551.46455102</v>
      </c>
      <c r="I906" s="26">
        <v>554767191.9163752</v>
      </c>
      <c r="J906" s="26">
        <v>160752169.02455682</v>
      </c>
      <c r="K906" s="26">
        <v>0</v>
      </c>
      <c r="L906" s="24">
        <v>863154966</v>
      </c>
    </row>
    <row r="907" spans="1:12" ht="12.75">
      <c r="A907" t="s">
        <v>2100</v>
      </c>
      <c r="B907" s="21" t="s">
        <v>241</v>
      </c>
      <c r="C907" s="66" t="s">
        <v>2101</v>
      </c>
      <c r="D907" s="23">
        <v>25820350</v>
      </c>
      <c r="E907" s="24">
        <v>0</v>
      </c>
      <c r="F907" s="23">
        <v>206303006.97545353</v>
      </c>
      <c r="G907" s="26">
        <v>7518923.85585099</v>
      </c>
      <c r="H907" s="26">
        <v>29855629.35933027</v>
      </c>
      <c r="I907" s="26">
        <v>440547450.245736</v>
      </c>
      <c r="J907" s="26">
        <v>158551227.98104036</v>
      </c>
      <c r="K907" s="26">
        <v>0</v>
      </c>
      <c r="L907" s="24">
        <v>842776238</v>
      </c>
    </row>
    <row r="908" spans="1:12" ht="12.75">
      <c r="A908" t="s">
        <v>2102</v>
      </c>
      <c r="B908" s="21" t="s">
        <v>241</v>
      </c>
      <c r="C908" s="66" t="s">
        <v>2103</v>
      </c>
      <c r="D908" s="23">
        <v>77932223</v>
      </c>
      <c r="E908" s="24">
        <v>0</v>
      </c>
      <c r="F908" s="23">
        <v>158548096.66116166</v>
      </c>
      <c r="G908" s="26">
        <v>10110813.054941088</v>
      </c>
      <c r="H908" s="26">
        <v>27227062.48289456</v>
      </c>
      <c r="I908" s="26">
        <v>376989347.74160135</v>
      </c>
      <c r="J908" s="26">
        <v>182582630.89039236</v>
      </c>
      <c r="K908" s="26">
        <v>1788249799.0356522</v>
      </c>
      <c r="L908" s="24">
        <v>2543707750</v>
      </c>
    </row>
    <row r="909" spans="1:12" ht="12.75">
      <c r="A909" t="s">
        <v>2104</v>
      </c>
      <c r="B909" s="21" t="s">
        <v>241</v>
      </c>
      <c r="C909" s="66" t="s">
        <v>2105</v>
      </c>
      <c r="D909" s="23">
        <v>85917012</v>
      </c>
      <c r="E909" s="24">
        <v>0</v>
      </c>
      <c r="F909" s="23">
        <v>733607498.8600603</v>
      </c>
      <c r="G909" s="26">
        <v>1001667368.3087342</v>
      </c>
      <c r="H909" s="26">
        <v>229321064.65723088</v>
      </c>
      <c r="I909" s="26">
        <v>215701802.49134344</v>
      </c>
      <c r="J909" s="26">
        <v>170970345.32887152</v>
      </c>
      <c r="K909" s="26">
        <v>453063204.0401075</v>
      </c>
      <c r="L909" s="24">
        <v>2804331284</v>
      </c>
    </row>
    <row r="910" spans="1:12" ht="12.75">
      <c r="A910" t="s">
        <v>2106</v>
      </c>
      <c r="B910" s="21" t="s">
        <v>241</v>
      </c>
      <c r="C910" s="66" t="s">
        <v>2107</v>
      </c>
      <c r="D910" s="23">
        <v>33444835</v>
      </c>
      <c r="E910" s="24">
        <v>0</v>
      </c>
      <c r="F910" s="23">
        <v>219699445.96982485</v>
      </c>
      <c r="G910" s="26">
        <v>8069089.0160352085</v>
      </c>
      <c r="H910" s="26">
        <v>29672240.972602196</v>
      </c>
      <c r="I910" s="26">
        <v>308409457.3562656</v>
      </c>
      <c r="J910" s="26">
        <v>163835573.1257933</v>
      </c>
      <c r="K910" s="26">
        <v>361953592.830414</v>
      </c>
      <c r="L910" s="24">
        <v>1091639399</v>
      </c>
    </row>
    <row r="911" spans="1:12" ht="12.75">
      <c r="A911" t="s">
        <v>2108</v>
      </c>
      <c r="B911" s="21" t="s">
        <v>241</v>
      </c>
      <c r="C911" s="66" t="s">
        <v>2109</v>
      </c>
      <c r="D911" s="23">
        <v>30219973</v>
      </c>
      <c r="E911" s="24">
        <v>0</v>
      </c>
      <c r="F911" s="23">
        <v>284538670.0039591</v>
      </c>
      <c r="G911" s="26">
        <v>68000413.79876944</v>
      </c>
      <c r="H911" s="26">
        <v>162934468.6616685</v>
      </c>
      <c r="I911" s="26">
        <v>313727016.3605122</v>
      </c>
      <c r="J911" s="26">
        <v>157179336.08042443</v>
      </c>
      <c r="K911" s="26">
        <v>0</v>
      </c>
      <c r="L911" s="24">
        <v>986379905</v>
      </c>
    </row>
    <row r="912" spans="1:12" ht="12.75">
      <c r="A912" t="s">
        <v>2110</v>
      </c>
      <c r="B912" s="21" t="s">
        <v>241</v>
      </c>
      <c r="C912" s="66" t="s">
        <v>2111</v>
      </c>
      <c r="D912" s="23">
        <v>31654289</v>
      </c>
      <c r="E912" s="24">
        <v>16777772</v>
      </c>
      <c r="F912" s="23">
        <v>236647621.73678374</v>
      </c>
      <c r="G912" s="26">
        <v>17556381.55610085</v>
      </c>
      <c r="H912" s="26">
        <v>38364850.50351285</v>
      </c>
      <c r="I912" s="26">
        <v>576278041.5880064</v>
      </c>
      <c r="J912" s="26">
        <v>164349107.8063107</v>
      </c>
      <c r="K912" s="26">
        <v>0</v>
      </c>
      <c r="L912" s="24">
        <v>1033196003</v>
      </c>
    </row>
    <row r="913" spans="1:12" ht="12.75">
      <c r="A913" t="s">
        <v>2112</v>
      </c>
      <c r="B913" s="21" t="s">
        <v>241</v>
      </c>
      <c r="C913" s="66" t="s">
        <v>2113</v>
      </c>
      <c r="D913" s="23">
        <v>59772342</v>
      </c>
      <c r="E913" s="24">
        <v>362399872</v>
      </c>
      <c r="F913" s="23">
        <v>972469222.8028362</v>
      </c>
      <c r="G913" s="26">
        <v>163191212.40308782</v>
      </c>
      <c r="H913" s="26">
        <v>227279340.61832502</v>
      </c>
      <c r="I913" s="26">
        <v>588029478.4256301</v>
      </c>
      <c r="J913" s="26">
        <v>0</v>
      </c>
      <c r="K913" s="26">
        <v>0</v>
      </c>
      <c r="L913" s="24">
        <v>1950969254</v>
      </c>
    </row>
    <row r="914" spans="1:12" ht="12.75">
      <c r="A914" t="s">
        <v>2114</v>
      </c>
      <c r="B914" s="21" t="s">
        <v>241</v>
      </c>
      <c r="C914" s="66" t="s">
        <v>433</v>
      </c>
      <c r="D914" s="23">
        <v>60289741</v>
      </c>
      <c r="E914" s="24">
        <v>0</v>
      </c>
      <c r="F914" s="23">
        <v>701125035.6815677</v>
      </c>
      <c r="G914" s="26">
        <v>107294432.1283712</v>
      </c>
      <c r="H914" s="26">
        <v>510871141.85461694</v>
      </c>
      <c r="I914" s="26">
        <v>485746052.4348091</v>
      </c>
      <c r="J914" s="26">
        <v>162820486.8574317</v>
      </c>
      <c r="K914" s="26">
        <v>0</v>
      </c>
      <c r="L914" s="24">
        <v>1967857149</v>
      </c>
    </row>
    <row r="915" spans="1:12" ht="12.75">
      <c r="A915" t="s">
        <v>2115</v>
      </c>
      <c r="B915" s="21" t="s">
        <v>241</v>
      </c>
      <c r="C915" s="66" t="s">
        <v>2116</v>
      </c>
      <c r="D915" s="23">
        <v>38920182</v>
      </c>
      <c r="E915" s="24">
        <v>0</v>
      </c>
      <c r="F915" s="23">
        <v>395848187.8607223</v>
      </c>
      <c r="G915" s="26">
        <v>135756309.74856812</v>
      </c>
      <c r="H915" s="26">
        <v>119019062.9865193</v>
      </c>
      <c r="I915" s="26">
        <v>453260862.73797417</v>
      </c>
      <c r="J915" s="26">
        <v>166470309.19302434</v>
      </c>
      <c r="K915" s="26">
        <v>0</v>
      </c>
      <c r="L915" s="24">
        <v>1270354733</v>
      </c>
    </row>
    <row r="916" spans="1:12" ht="12.75">
      <c r="A916" t="s">
        <v>2117</v>
      </c>
      <c r="B916" s="21" t="s">
        <v>241</v>
      </c>
      <c r="C916" s="66" t="s">
        <v>255</v>
      </c>
      <c r="D916" s="23">
        <v>32517375</v>
      </c>
      <c r="E916" s="24">
        <v>0</v>
      </c>
      <c r="F916" s="23">
        <v>287951443.97202414</v>
      </c>
      <c r="G916" s="26">
        <v>37007776.44172512</v>
      </c>
      <c r="H916" s="26">
        <v>105497225.93843608</v>
      </c>
      <c r="I916" s="26">
        <v>466926109.210497</v>
      </c>
      <c r="J916" s="26">
        <v>163984572.67488998</v>
      </c>
      <c r="K916" s="26">
        <v>0</v>
      </c>
      <c r="L916" s="24">
        <v>1061367128</v>
      </c>
    </row>
    <row r="917" spans="1:12" ht="12.75">
      <c r="A917" t="s">
        <v>2118</v>
      </c>
      <c r="B917" s="21" t="s">
        <v>241</v>
      </c>
      <c r="C917" s="66" t="s">
        <v>2119</v>
      </c>
      <c r="D917" s="23">
        <v>20002085</v>
      </c>
      <c r="E917" s="24">
        <v>0</v>
      </c>
      <c r="F917" s="23">
        <v>188045135.68580347</v>
      </c>
      <c r="G917" s="26">
        <v>4670290.9153415905</v>
      </c>
      <c r="H917" s="26">
        <v>44355537.803296566</v>
      </c>
      <c r="I917" s="26">
        <v>415797074.71500134</v>
      </c>
      <c r="J917" s="26">
        <v>0</v>
      </c>
      <c r="K917" s="26">
        <v>0</v>
      </c>
      <c r="L917" s="24">
        <v>652868039</v>
      </c>
    </row>
    <row r="918" spans="1:12" ht="12.75">
      <c r="A918" t="s">
        <v>2120</v>
      </c>
      <c r="B918" s="21" t="s">
        <v>241</v>
      </c>
      <c r="C918" s="66" t="s">
        <v>2121</v>
      </c>
      <c r="D918" s="23">
        <v>39440278</v>
      </c>
      <c r="E918" s="24">
        <v>0</v>
      </c>
      <c r="F918" s="23">
        <v>417298531.1596616</v>
      </c>
      <c r="G918" s="26">
        <v>403662290.97338563</v>
      </c>
      <c r="H918" s="26">
        <v>109519544.55400515</v>
      </c>
      <c r="I918" s="26">
        <v>196545683.3390956</v>
      </c>
      <c r="J918" s="26">
        <v>160304630.80489728</v>
      </c>
      <c r="K918" s="26">
        <v>0</v>
      </c>
      <c r="L918" s="24">
        <v>1287330681</v>
      </c>
    </row>
    <row r="919" spans="1:12" ht="12.75">
      <c r="A919" t="s">
        <v>2122</v>
      </c>
      <c r="B919" s="21" t="s">
        <v>241</v>
      </c>
      <c r="C919" s="66" t="s">
        <v>2123</v>
      </c>
      <c r="D919" s="23">
        <v>28190111</v>
      </c>
      <c r="E919" s="24">
        <v>0</v>
      </c>
      <c r="F919" s="23">
        <v>189164544.23235315</v>
      </c>
      <c r="G919" s="26">
        <v>10123038.947389625</v>
      </c>
      <c r="H919" s="26">
        <v>34024658.68428179</v>
      </c>
      <c r="I919" s="26">
        <v>527999443.8860791</v>
      </c>
      <c r="J919" s="26">
        <v>158813551.2925228</v>
      </c>
      <c r="K919" s="26">
        <v>0</v>
      </c>
      <c r="L919" s="24">
        <v>920125237</v>
      </c>
    </row>
    <row r="920" spans="1:12" ht="12.75">
      <c r="A920" t="s">
        <v>2124</v>
      </c>
      <c r="B920" s="21" t="s">
        <v>241</v>
      </c>
      <c r="C920" s="66" t="s">
        <v>2125</v>
      </c>
      <c r="D920" s="23">
        <v>29878966</v>
      </c>
      <c r="E920" s="24">
        <v>0</v>
      </c>
      <c r="F920" s="23">
        <v>222948092.88993862</v>
      </c>
      <c r="G920" s="26">
        <v>13008349.565244637</v>
      </c>
      <c r="H920" s="26">
        <v>54735320.4921055</v>
      </c>
      <c r="I920" s="26">
        <v>522442821.35016894</v>
      </c>
      <c r="J920" s="26">
        <v>162114849.6173915</v>
      </c>
      <c r="K920" s="26">
        <v>0</v>
      </c>
      <c r="L920" s="24">
        <v>975249434</v>
      </c>
    </row>
    <row r="921" spans="1:12" ht="12.75">
      <c r="A921" t="s">
        <v>2126</v>
      </c>
      <c r="B921" s="21" t="s">
        <v>241</v>
      </c>
      <c r="C921" s="66" t="s">
        <v>2128</v>
      </c>
      <c r="D921" s="23">
        <v>31238345</v>
      </c>
      <c r="E921" s="24">
        <v>0</v>
      </c>
      <c r="F921" s="23">
        <v>216422523.0153654</v>
      </c>
      <c r="G921" s="26">
        <v>7335535.469122917</v>
      </c>
      <c r="H921" s="26">
        <v>36775484.485202886</v>
      </c>
      <c r="I921" s="26">
        <v>597227005.8872311</v>
      </c>
      <c r="J921" s="26">
        <v>161859045.9008061</v>
      </c>
      <c r="K921" s="26">
        <v>0</v>
      </c>
      <c r="L921" s="24">
        <v>1019619595</v>
      </c>
    </row>
    <row r="922" spans="1:12" ht="12.75">
      <c r="A922" t="s">
        <v>2129</v>
      </c>
      <c r="B922" s="21" t="s">
        <v>241</v>
      </c>
      <c r="C922" s="66" t="s">
        <v>2130</v>
      </c>
      <c r="D922" s="23">
        <v>41359453</v>
      </c>
      <c r="E922" s="24">
        <v>0</v>
      </c>
      <c r="F922" s="23">
        <v>470119388.5362596</v>
      </c>
      <c r="G922" s="26">
        <v>137724678.43278277</v>
      </c>
      <c r="H922" s="26">
        <v>215664742.79221374</v>
      </c>
      <c r="I922" s="26">
        <v>366470313.73126984</v>
      </c>
      <c r="J922" s="26">
        <v>159993422.26317465</v>
      </c>
      <c r="K922" s="26">
        <v>0</v>
      </c>
      <c r="L922" s="24">
        <v>1349972546</v>
      </c>
    </row>
    <row r="923" spans="1:12" ht="12.75">
      <c r="A923" t="s">
        <v>2131</v>
      </c>
      <c r="B923" s="21" t="s">
        <v>241</v>
      </c>
      <c r="C923" s="66" t="s">
        <v>464</v>
      </c>
      <c r="D923" s="23">
        <v>24273413</v>
      </c>
      <c r="E923" s="24">
        <v>0</v>
      </c>
      <c r="F923" s="23">
        <v>186911002.48149678</v>
      </c>
      <c r="G923" s="26">
        <v>3398798.100693618</v>
      </c>
      <c r="H923" s="26">
        <v>23938297.414237786</v>
      </c>
      <c r="I923" s="26">
        <v>578036103.5677538</v>
      </c>
      <c r="J923" s="26">
        <v>0</v>
      </c>
      <c r="K923" s="26">
        <v>0</v>
      </c>
      <c r="L923" s="24">
        <v>792284202</v>
      </c>
    </row>
    <row r="924" spans="1:12" ht="12.75">
      <c r="A924" t="s">
        <v>2132</v>
      </c>
      <c r="B924" s="21" t="s">
        <v>241</v>
      </c>
      <c r="C924" s="66" t="s">
        <v>2133</v>
      </c>
      <c r="D924" s="23">
        <v>35496308</v>
      </c>
      <c r="E924" s="24">
        <v>0</v>
      </c>
      <c r="F924" s="23">
        <v>325936277.6951294</v>
      </c>
      <c r="G924" s="26">
        <v>9475066.6476171</v>
      </c>
      <c r="H924" s="26">
        <v>76876411.71640816</v>
      </c>
      <c r="I924" s="26">
        <v>562443967.7600591</v>
      </c>
      <c r="J924" s="26">
        <v>183867770.39202392</v>
      </c>
      <c r="K924" s="26">
        <v>0</v>
      </c>
      <c r="L924" s="24">
        <v>1158599494</v>
      </c>
    </row>
    <row r="925" spans="1:12" ht="12.75">
      <c r="A925" t="s">
        <v>2134</v>
      </c>
      <c r="B925" s="21" t="s">
        <v>241</v>
      </c>
      <c r="C925" s="66" t="s">
        <v>2135</v>
      </c>
      <c r="D925" s="23">
        <v>34922639</v>
      </c>
      <c r="E925" s="24">
        <v>0</v>
      </c>
      <c r="F925" s="23">
        <v>304761835.221817</v>
      </c>
      <c r="G925" s="26">
        <v>25234242.013782836</v>
      </c>
      <c r="H925" s="26">
        <v>100936968.05513133</v>
      </c>
      <c r="I925" s="26">
        <v>546883537.1185876</v>
      </c>
      <c r="J925" s="26">
        <v>162058368.64083883</v>
      </c>
      <c r="K925" s="26">
        <v>0</v>
      </c>
      <c r="L925" s="24">
        <v>1139874951</v>
      </c>
    </row>
    <row r="926" spans="1:12" ht="12.75">
      <c r="A926" t="s">
        <v>2136</v>
      </c>
      <c r="B926" s="21" t="s">
        <v>241</v>
      </c>
      <c r="C926" s="66" t="s">
        <v>2137</v>
      </c>
      <c r="D926" s="23">
        <v>40365334</v>
      </c>
      <c r="E926" s="24">
        <v>0</v>
      </c>
      <c r="F926" s="23">
        <v>320109689.45742637</v>
      </c>
      <c r="G926" s="26">
        <v>218183276.63661262</v>
      </c>
      <c r="H926" s="26">
        <v>75812759.07338534</v>
      </c>
      <c r="I926" s="26">
        <v>196706524.23877236</v>
      </c>
      <c r="J926" s="26">
        <v>162558203.20508924</v>
      </c>
      <c r="K926" s="26">
        <v>344154050.46378136</v>
      </c>
      <c r="L926" s="24">
        <v>1317524503</v>
      </c>
    </row>
    <row r="927" spans="1:12" ht="12.75">
      <c r="A927" t="s">
        <v>2138</v>
      </c>
      <c r="B927" s="21" t="s">
        <v>241</v>
      </c>
      <c r="C927" s="66" t="s">
        <v>2139</v>
      </c>
      <c r="D927" s="23">
        <v>29603242</v>
      </c>
      <c r="E927" s="24">
        <v>0</v>
      </c>
      <c r="F927" s="23">
        <v>264980824.89846033</v>
      </c>
      <c r="G927" s="26">
        <v>32007386.430272993</v>
      </c>
      <c r="H927" s="26">
        <v>111096684.67986657</v>
      </c>
      <c r="I927" s="26">
        <v>398171414.80373013</v>
      </c>
      <c r="J927" s="26">
        <v>159993499.49937907</v>
      </c>
      <c r="K927" s="26">
        <v>0</v>
      </c>
      <c r="L927" s="24">
        <v>966249810</v>
      </c>
    </row>
    <row r="928" spans="1:12" ht="12.75">
      <c r="A928" t="s">
        <v>2140</v>
      </c>
      <c r="B928" s="21" t="s">
        <v>241</v>
      </c>
      <c r="C928" s="66" t="s">
        <v>243</v>
      </c>
      <c r="D928" s="23">
        <v>30849503</v>
      </c>
      <c r="E928" s="24">
        <v>0</v>
      </c>
      <c r="F928" s="23">
        <v>265785221.09241265</v>
      </c>
      <c r="G928" s="26">
        <v>11993600.49201597</v>
      </c>
      <c r="H928" s="26">
        <v>127650543.05518728</v>
      </c>
      <c r="I928" s="26">
        <v>439217138.46328557</v>
      </c>
      <c r="J928" s="26">
        <v>162281267.20770267</v>
      </c>
      <c r="K928" s="26">
        <v>0</v>
      </c>
      <c r="L928" s="24">
        <v>1006927770</v>
      </c>
    </row>
    <row r="929" spans="1:12" ht="12.75">
      <c r="A929" t="s">
        <v>2141</v>
      </c>
      <c r="B929" s="21" t="s">
        <v>241</v>
      </c>
      <c r="C929" s="66" t="s">
        <v>2142</v>
      </c>
      <c r="D929" s="23">
        <v>27762231</v>
      </c>
      <c r="E929" s="24">
        <v>0</v>
      </c>
      <c r="F929" s="23">
        <v>200984764.10160497</v>
      </c>
      <c r="G929" s="26">
        <v>9585099.679653944</v>
      </c>
      <c r="H929" s="26">
        <v>41568034.32502986</v>
      </c>
      <c r="I929" s="26">
        <v>496907748.3565531</v>
      </c>
      <c r="J929" s="26">
        <v>157113560.15521276</v>
      </c>
      <c r="K929" s="26">
        <v>0</v>
      </c>
      <c r="L929" s="24">
        <v>906159207</v>
      </c>
    </row>
    <row r="930" spans="1:12" ht="12.75">
      <c r="A930" t="s">
        <v>2143</v>
      </c>
      <c r="B930" s="21" t="s">
        <v>241</v>
      </c>
      <c r="C930" s="66" t="s">
        <v>2144</v>
      </c>
      <c r="D930" s="23">
        <v>23017793</v>
      </c>
      <c r="E930" s="24">
        <v>0</v>
      </c>
      <c r="F930" s="23">
        <v>184592347.76904365</v>
      </c>
      <c r="G930" s="26">
        <v>7139921.189946306</v>
      </c>
      <c r="H930" s="26">
        <v>56080168.661444694</v>
      </c>
      <c r="I930" s="26">
        <v>345625812.8988035</v>
      </c>
      <c r="J930" s="26">
        <v>157862500.75162894</v>
      </c>
      <c r="K930" s="26">
        <v>0</v>
      </c>
      <c r="L930" s="24">
        <v>751300751</v>
      </c>
    </row>
    <row r="931" spans="1:12" ht="12.75">
      <c r="A931" t="s">
        <v>2145</v>
      </c>
      <c r="B931" s="21" t="s">
        <v>241</v>
      </c>
      <c r="C931" s="66" t="s">
        <v>2146</v>
      </c>
      <c r="D931" s="23">
        <v>26262723</v>
      </c>
      <c r="E931" s="24">
        <v>0</v>
      </c>
      <c r="F931" s="23">
        <v>205035666.8182465</v>
      </c>
      <c r="G931" s="26">
        <v>28645266.00692499</v>
      </c>
      <c r="H931" s="26">
        <v>106756492.8606355</v>
      </c>
      <c r="I931" s="26">
        <v>359601562.60135216</v>
      </c>
      <c r="J931" s="26">
        <v>157176284.09482008</v>
      </c>
      <c r="K931" s="26">
        <v>0</v>
      </c>
      <c r="L931" s="24">
        <v>857215272</v>
      </c>
    </row>
    <row r="932" spans="1:12" ht="12.75">
      <c r="A932" t="s">
        <v>2147</v>
      </c>
      <c r="B932" s="21" t="s">
        <v>241</v>
      </c>
      <c r="C932" s="66" t="s">
        <v>2148</v>
      </c>
      <c r="D932" s="23">
        <v>46212072</v>
      </c>
      <c r="E932" s="24">
        <v>0</v>
      </c>
      <c r="F932" s="23">
        <v>418425132.9341954</v>
      </c>
      <c r="G932" s="26">
        <v>128543033.20393057</v>
      </c>
      <c r="H932" s="26">
        <v>192655613.20406485</v>
      </c>
      <c r="I932" s="26">
        <v>367409068.2436689</v>
      </c>
      <c r="J932" s="26">
        <v>165546980.40394956</v>
      </c>
      <c r="K932" s="26">
        <v>235782190.380515</v>
      </c>
      <c r="L932" s="24">
        <v>1508362018</v>
      </c>
    </row>
    <row r="933" spans="1:12" ht="12.75">
      <c r="A933" t="s">
        <v>2149</v>
      </c>
      <c r="B933" s="21" t="s">
        <v>241</v>
      </c>
      <c r="C933" s="66" t="s">
        <v>2150</v>
      </c>
      <c r="D933" s="23">
        <v>12375923</v>
      </c>
      <c r="E933" s="24">
        <v>0</v>
      </c>
      <c r="F933" s="23">
        <v>113186380.37337135</v>
      </c>
      <c r="G933" s="26">
        <v>14230938.810098458</v>
      </c>
      <c r="H933" s="26">
        <v>18595582.41422659</v>
      </c>
      <c r="I933" s="26">
        <v>257937223.61279988</v>
      </c>
      <c r="J933" s="26">
        <v>0</v>
      </c>
      <c r="K933" s="26">
        <v>0</v>
      </c>
      <c r="L933" s="24">
        <v>403950125</v>
      </c>
    </row>
    <row r="934" spans="1:12" ht="12.75">
      <c r="A934" t="s">
        <v>2151</v>
      </c>
      <c r="B934" s="21" t="s">
        <v>241</v>
      </c>
      <c r="C934" s="66" t="s">
        <v>646</v>
      </c>
      <c r="D934" s="23">
        <v>28558048</v>
      </c>
      <c r="E934" s="24">
        <v>0</v>
      </c>
      <c r="F934" s="23">
        <v>202422263.5707319</v>
      </c>
      <c r="G934" s="26">
        <v>43817598.53556089</v>
      </c>
      <c r="H934" s="26">
        <v>66594436.16718754</v>
      </c>
      <c r="I934" s="26">
        <v>364257174.5817261</v>
      </c>
      <c r="J934" s="26">
        <v>0</v>
      </c>
      <c r="K934" s="26">
        <v>255043223.63298264</v>
      </c>
      <c r="L934" s="24">
        <v>932134696</v>
      </c>
    </row>
    <row r="935" spans="1:12" ht="12.75">
      <c r="A935" t="s">
        <v>2152</v>
      </c>
      <c r="B935" s="21" t="s">
        <v>241</v>
      </c>
      <c r="C935" s="66" t="s">
        <v>2153</v>
      </c>
      <c r="D935" s="23">
        <v>36235279</v>
      </c>
      <c r="E935" s="24">
        <v>0</v>
      </c>
      <c r="F935" s="23">
        <v>201882238.06095254</v>
      </c>
      <c r="G935" s="26">
        <v>74663525.18322276</v>
      </c>
      <c r="H935" s="26">
        <v>55835650.81247393</v>
      </c>
      <c r="I935" s="26">
        <v>256493511.09338385</v>
      </c>
      <c r="J935" s="26">
        <v>164462735.66434792</v>
      </c>
      <c r="K935" s="26">
        <v>429381834.42006683</v>
      </c>
      <c r="L935" s="24">
        <v>1182719495</v>
      </c>
    </row>
    <row r="936" spans="1:12" ht="12.75">
      <c r="A936" t="s">
        <v>2154</v>
      </c>
      <c r="B936" s="21" t="s">
        <v>243</v>
      </c>
      <c r="C936" s="66" t="s">
        <v>2155</v>
      </c>
      <c r="D936" s="23">
        <v>184310989</v>
      </c>
      <c r="E936" s="24">
        <v>0</v>
      </c>
      <c r="F936" s="23">
        <v>2475801110.3236265</v>
      </c>
      <c r="G936" s="26">
        <v>3022375098.095576</v>
      </c>
      <c r="H936" s="26">
        <v>96719035.16038564</v>
      </c>
      <c r="I936" s="26">
        <v>421015435.0299452</v>
      </c>
      <c r="J936" s="26">
        <v>0</v>
      </c>
      <c r="K936" s="26">
        <v>0</v>
      </c>
      <c r="L936" s="24">
        <v>6015910679</v>
      </c>
    </row>
    <row r="937" spans="1:12" ht="12.75">
      <c r="A937" t="s">
        <v>2156</v>
      </c>
      <c r="B937" s="21" t="s">
        <v>243</v>
      </c>
      <c r="C937" s="66" t="s">
        <v>668</v>
      </c>
      <c r="D937" s="23">
        <v>32337655</v>
      </c>
      <c r="E937" s="24">
        <v>0</v>
      </c>
      <c r="F937" s="23">
        <v>290804989.8925382</v>
      </c>
      <c r="G937" s="26">
        <v>84884371.27020068</v>
      </c>
      <c r="H937" s="26">
        <v>29439949.016079973</v>
      </c>
      <c r="I937" s="26">
        <v>650371746.1770357</v>
      </c>
      <c r="J937" s="26">
        <v>0</v>
      </c>
      <c r="K937" s="26">
        <v>0</v>
      </c>
      <c r="L937" s="24">
        <v>1055501056</v>
      </c>
    </row>
    <row r="938" spans="1:12" ht="12.75">
      <c r="A938" t="s">
        <v>2157</v>
      </c>
      <c r="B938" s="21" t="s">
        <v>243</v>
      </c>
      <c r="C938" s="66" t="s">
        <v>2158</v>
      </c>
      <c r="D938" s="23">
        <v>37419025</v>
      </c>
      <c r="E938" s="24">
        <v>0</v>
      </c>
      <c r="F938" s="23">
        <v>353040935.9791141</v>
      </c>
      <c r="G938" s="26">
        <v>34599275.62936309</v>
      </c>
      <c r="H938" s="26">
        <v>90862832.67753586</v>
      </c>
      <c r="I938" s="26">
        <v>742853945.8331443</v>
      </c>
      <c r="J938" s="26">
        <v>0</v>
      </c>
      <c r="K938" s="26">
        <v>0</v>
      </c>
      <c r="L938" s="24">
        <v>1221356990</v>
      </c>
    </row>
    <row r="939" spans="1:12" ht="12.75">
      <c r="A939" t="s">
        <v>2159</v>
      </c>
      <c r="B939" s="21" t="s">
        <v>243</v>
      </c>
      <c r="C939" s="66" t="s">
        <v>2160</v>
      </c>
      <c r="D939" s="23">
        <v>38259202</v>
      </c>
      <c r="E939" s="24">
        <v>0</v>
      </c>
      <c r="F939" s="23">
        <v>353386279.7118796</v>
      </c>
      <c r="G939" s="26">
        <v>45957129.71405507</v>
      </c>
      <c r="H939" s="26">
        <v>56422493.65000376</v>
      </c>
      <c r="I939" s="26">
        <v>793014456.7789894</v>
      </c>
      <c r="J939" s="26">
        <v>0</v>
      </c>
      <c r="K939" s="26">
        <v>0</v>
      </c>
      <c r="L939" s="24">
        <v>1248780360</v>
      </c>
    </row>
    <row r="940" spans="1:12" ht="12.75">
      <c r="A940" t="s">
        <v>2161</v>
      </c>
      <c r="B940" s="21" t="s">
        <v>243</v>
      </c>
      <c r="C940" s="66" t="s">
        <v>2162</v>
      </c>
      <c r="D940" s="23">
        <v>73719873</v>
      </c>
      <c r="E940" s="24">
        <v>0</v>
      </c>
      <c r="F940" s="23">
        <v>705611892.3600825</v>
      </c>
      <c r="G940" s="26">
        <v>479523953.6165651</v>
      </c>
      <c r="H940" s="26">
        <v>127454928.77601068</v>
      </c>
      <c r="I940" s="26">
        <v>469592316.894357</v>
      </c>
      <c r="J940" s="26">
        <v>170970345.32887152</v>
      </c>
      <c r="K940" s="26">
        <v>453063204.0401075</v>
      </c>
      <c r="L940" s="24">
        <v>2406216641</v>
      </c>
    </row>
    <row r="941" spans="1:12" ht="12.75">
      <c r="A941" t="s">
        <v>2163</v>
      </c>
      <c r="B941" s="21" t="s">
        <v>243</v>
      </c>
      <c r="C941" s="66" t="s">
        <v>2164</v>
      </c>
      <c r="D941" s="23">
        <v>24853289</v>
      </c>
      <c r="E941" s="24">
        <v>0</v>
      </c>
      <c r="F941" s="23">
        <v>127715426.05623424</v>
      </c>
      <c r="G941" s="26">
        <v>16394921.77348972</v>
      </c>
      <c r="H941" s="26">
        <v>92134325.49218382</v>
      </c>
      <c r="I941" s="26">
        <v>574966677.2864993</v>
      </c>
      <c r="J941" s="26">
        <v>0</v>
      </c>
      <c r="K941" s="26">
        <v>0</v>
      </c>
      <c r="L941" s="24">
        <v>811211351</v>
      </c>
    </row>
    <row r="942" spans="1:12" ht="12.75">
      <c r="A942" t="s">
        <v>2165</v>
      </c>
      <c r="B942" s="21" t="s">
        <v>243</v>
      </c>
      <c r="C942" s="66" t="s">
        <v>2166</v>
      </c>
      <c r="D942" s="23">
        <v>34913113</v>
      </c>
      <c r="E942" s="24">
        <v>0</v>
      </c>
      <c r="F942" s="23">
        <v>278495487.6564039</v>
      </c>
      <c r="G942" s="26">
        <v>34562597.95201748</v>
      </c>
      <c r="H942" s="26">
        <v>24366203.64993662</v>
      </c>
      <c r="I942" s="26">
        <v>802139702.8641226</v>
      </c>
      <c r="J942" s="26">
        <v>0</v>
      </c>
      <c r="K942" s="26">
        <v>0</v>
      </c>
      <c r="L942" s="24">
        <v>1139563992</v>
      </c>
    </row>
    <row r="943" spans="1:12" ht="12.75">
      <c r="A943" t="s">
        <v>2167</v>
      </c>
      <c r="B943" s="21" t="s">
        <v>243</v>
      </c>
      <c r="C943" s="66" t="s">
        <v>2168</v>
      </c>
      <c r="D943" s="23">
        <v>28256591</v>
      </c>
      <c r="E943" s="24">
        <v>0</v>
      </c>
      <c r="F943" s="23">
        <v>253444341.02195275</v>
      </c>
      <c r="G943" s="26">
        <v>39122855.83532222</v>
      </c>
      <c r="H943" s="26">
        <v>61190591.70493366</v>
      </c>
      <c r="I943" s="26">
        <v>568537337.4446374</v>
      </c>
      <c r="J943" s="26">
        <v>0</v>
      </c>
      <c r="K943" s="26">
        <v>0</v>
      </c>
      <c r="L943" s="24">
        <v>922295126</v>
      </c>
    </row>
    <row r="944" spans="1:12" ht="12.75">
      <c r="A944" t="s">
        <v>2169</v>
      </c>
      <c r="B944" s="21" t="s">
        <v>243</v>
      </c>
      <c r="C944" s="66" t="s">
        <v>2170</v>
      </c>
      <c r="D944" s="23">
        <v>45801469</v>
      </c>
      <c r="E944" s="24">
        <v>0</v>
      </c>
      <c r="F944" s="23">
        <v>344824354.84538424</v>
      </c>
      <c r="G944" s="26">
        <v>112881664.97735316</v>
      </c>
      <c r="H944" s="26">
        <v>73819938.60427362</v>
      </c>
      <c r="I944" s="26">
        <v>558947599.6907179</v>
      </c>
      <c r="J944" s="26">
        <v>159752498.69395098</v>
      </c>
      <c r="K944" s="26">
        <v>244733877.79420012</v>
      </c>
      <c r="L944" s="24">
        <v>1494959935</v>
      </c>
    </row>
    <row r="945" spans="1:12" ht="12.75">
      <c r="A945" t="s">
        <v>2171</v>
      </c>
      <c r="B945" s="21" t="s">
        <v>243</v>
      </c>
      <c r="C945" s="66" t="s">
        <v>2172</v>
      </c>
      <c r="D945" s="23">
        <v>41761956</v>
      </c>
      <c r="E945" s="24">
        <v>0</v>
      </c>
      <c r="F945" s="23">
        <v>420565554.11407906</v>
      </c>
      <c r="G945" s="26">
        <v>64259290.70951675</v>
      </c>
      <c r="H945" s="26">
        <v>107477820.51509926</v>
      </c>
      <c r="I945" s="26">
        <v>770807578.2819468</v>
      </c>
      <c r="J945" s="26">
        <v>0</v>
      </c>
      <c r="K945" s="26">
        <v>0</v>
      </c>
      <c r="L945" s="24">
        <v>1363110244</v>
      </c>
    </row>
    <row r="946" spans="1:12" ht="12.75">
      <c r="A946" t="s">
        <v>2173</v>
      </c>
      <c r="B946" s="21" t="s">
        <v>243</v>
      </c>
      <c r="C946" s="66" t="s">
        <v>395</v>
      </c>
      <c r="D946" s="23">
        <v>41795579</v>
      </c>
      <c r="E946" s="24">
        <v>0</v>
      </c>
      <c r="F946" s="23">
        <v>339100905.5144949</v>
      </c>
      <c r="G946" s="26">
        <v>52400175.034434706</v>
      </c>
      <c r="H946" s="26">
        <v>68819548.5928215</v>
      </c>
      <c r="I946" s="26">
        <v>740576849.4715997</v>
      </c>
      <c r="J946" s="26">
        <v>163310204.54511696</v>
      </c>
      <c r="K946" s="26">
        <v>0</v>
      </c>
      <c r="L946" s="24">
        <v>1364207683</v>
      </c>
    </row>
    <row r="947" spans="1:12" ht="12.75">
      <c r="A947" t="s">
        <v>2174</v>
      </c>
      <c r="B947" s="21" t="s">
        <v>243</v>
      </c>
      <c r="C947" s="66" t="s">
        <v>2175</v>
      </c>
      <c r="D947" s="23">
        <v>55272438</v>
      </c>
      <c r="E947" s="24">
        <v>0</v>
      </c>
      <c r="F947" s="23">
        <v>560934309.8251594</v>
      </c>
      <c r="G947" s="26">
        <v>165281840.01178786</v>
      </c>
      <c r="H947" s="26">
        <v>184769912.57475773</v>
      </c>
      <c r="I947" s="26">
        <v>718735083.1796068</v>
      </c>
      <c r="J947" s="26">
        <v>174371239.60899836</v>
      </c>
      <c r="K947" s="26">
        <v>0</v>
      </c>
      <c r="L947" s="24">
        <v>1804092385</v>
      </c>
    </row>
    <row r="948" spans="1:12" ht="12.75">
      <c r="A948" t="s">
        <v>2176</v>
      </c>
      <c r="B948" s="21" t="s">
        <v>243</v>
      </c>
      <c r="C948" s="66" t="s">
        <v>2177</v>
      </c>
      <c r="D948" s="23">
        <v>63966263</v>
      </c>
      <c r="E948" s="24">
        <v>0</v>
      </c>
      <c r="F948" s="23">
        <v>796282004.9136077</v>
      </c>
      <c r="G948" s="26">
        <v>127601639.48539314</v>
      </c>
      <c r="H948" s="26">
        <v>344733489.37143147</v>
      </c>
      <c r="I948" s="26">
        <v>819241700.278668</v>
      </c>
      <c r="J948" s="26">
        <v>0</v>
      </c>
      <c r="K948" s="26">
        <v>0</v>
      </c>
      <c r="L948" s="24">
        <v>2087858834</v>
      </c>
    </row>
    <row r="949" spans="1:12" ht="12.75">
      <c r="A949" t="s">
        <v>2178</v>
      </c>
      <c r="B949" s="21" t="s">
        <v>243</v>
      </c>
      <c r="C949" s="66" t="s">
        <v>2179</v>
      </c>
      <c r="D949" s="23">
        <v>47893363</v>
      </c>
      <c r="E949" s="24">
        <v>0</v>
      </c>
      <c r="F949" s="23">
        <v>352311881.1291707</v>
      </c>
      <c r="G949" s="26">
        <v>58317506.97952718</v>
      </c>
      <c r="H949" s="26">
        <v>89249014.87432882</v>
      </c>
      <c r="I949" s="26">
        <v>661604636.1604233</v>
      </c>
      <c r="J949" s="26">
        <v>161609470.2109602</v>
      </c>
      <c r="K949" s="26">
        <v>240146852.78814307</v>
      </c>
      <c r="L949" s="24">
        <v>1563239362</v>
      </c>
    </row>
    <row r="950" spans="1:12" ht="12.75">
      <c r="A950" t="s">
        <v>2180</v>
      </c>
      <c r="B950" s="21" t="s">
        <v>243</v>
      </c>
      <c r="C950" s="66" t="s">
        <v>2181</v>
      </c>
      <c r="D950" s="23">
        <v>56577419</v>
      </c>
      <c r="E950" s="24">
        <v>0</v>
      </c>
      <c r="F950" s="23">
        <v>590998373.655106</v>
      </c>
      <c r="G950" s="26">
        <v>156515875.12618595</v>
      </c>
      <c r="H950" s="26">
        <v>205394993.13544166</v>
      </c>
      <c r="I950" s="26">
        <v>680821065.1879879</v>
      </c>
      <c r="J950" s="26">
        <v>212956642.0104615</v>
      </c>
      <c r="K950" s="26">
        <v>0</v>
      </c>
      <c r="L950" s="24">
        <v>1846686949</v>
      </c>
    </row>
    <row r="951" spans="1:12" ht="12.75">
      <c r="A951" t="s">
        <v>2182</v>
      </c>
      <c r="B951" s="21" t="s">
        <v>243</v>
      </c>
      <c r="C951" s="66" t="s">
        <v>2183</v>
      </c>
      <c r="D951" s="23">
        <v>43795742</v>
      </c>
      <c r="E951" s="24">
        <v>0</v>
      </c>
      <c r="F951" s="23">
        <v>339530934.41129285</v>
      </c>
      <c r="G951" s="26">
        <v>46678457.36851883</v>
      </c>
      <c r="H951" s="26">
        <v>64002546.96809745</v>
      </c>
      <c r="I951" s="26">
        <v>798457218.939173</v>
      </c>
      <c r="J951" s="26">
        <v>180823846.1010722</v>
      </c>
      <c r="K951" s="26">
        <v>0</v>
      </c>
      <c r="L951" s="24">
        <v>1429493004</v>
      </c>
    </row>
    <row r="952" spans="1:12" ht="12.75">
      <c r="A952" t="s">
        <v>2184</v>
      </c>
      <c r="B952" s="21" t="s">
        <v>243</v>
      </c>
      <c r="C952" s="66" t="s">
        <v>2185</v>
      </c>
      <c r="D952" s="23">
        <v>63617792</v>
      </c>
      <c r="E952" s="24">
        <v>0</v>
      </c>
      <c r="F952" s="23">
        <v>790774912.4292597</v>
      </c>
      <c r="G952" s="26">
        <v>241742571.38494572</v>
      </c>
      <c r="H952" s="26">
        <v>320147219.6574211</v>
      </c>
      <c r="I952" s="26">
        <v>723820020.1457723</v>
      </c>
      <c r="J952" s="26">
        <v>0</v>
      </c>
      <c r="K952" s="26">
        <v>0</v>
      </c>
      <c r="L952" s="24">
        <v>2076484724</v>
      </c>
    </row>
    <row r="953" spans="1:12" ht="12.75">
      <c r="A953" t="s">
        <v>2186</v>
      </c>
      <c r="B953" s="21" t="s">
        <v>243</v>
      </c>
      <c r="C953" s="66" t="s">
        <v>2187</v>
      </c>
      <c r="D953" s="23">
        <v>52146300</v>
      </c>
      <c r="E953" s="24">
        <v>0</v>
      </c>
      <c r="F953" s="23">
        <v>618189691.1600246</v>
      </c>
      <c r="G953" s="26">
        <v>217156301.67093542</v>
      </c>
      <c r="H953" s="26">
        <v>74296748.40976661</v>
      </c>
      <c r="I953" s="26">
        <v>792412506.3091725</v>
      </c>
      <c r="J953" s="26">
        <v>0</v>
      </c>
      <c r="K953" s="26">
        <v>0</v>
      </c>
      <c r="L953" s="24">
        <v>1702055248</v>
      </c>
    </row>
    <row r="954" spans="1:12" ht="12.75">
      <c r="A954" t="s">
        <v>2188</v>
      </c>
      <c r="B954" s="21" t="s">
        <v>243</v>
      </c>
      <c r="C954" s="66" t="s">
        <v>2189</v>
      </c>
      <c r="D954" s="23">
        <v>35675710</v>
      </c>
      <c r="E954" s="24">
        <v>0</v>
      </c>
      <c r="F954" s="23">
        <v>350749069.55188453</v>
      </c>
      <c r="G954" s="26">
        <v>105680614.32516415</v>
      </c>
      <c r="H954" s="26">
        <v>80006240.18323395</v>
      </c>
      <c r="I954" s="26">
        <v>628019263.9763577</v>
      </c>
      <c r="J954" s="26">
        <v>0</v>
      </c>
      <c r="K954" s="26">
        <v>0</v>
      </c>
      <c r="L954" s="24">
        <v>1164455188</v>
      </c>
    </row>
    <row r="955" spans="1:12" ht="12.75">
      <c r="A955" t="s">
        <v>2190</v>
      </c>
      <c r="B955" s="21" t="s">
        <v>243</v>
      </c>
      <c r="C955" s="66" t="s">
        <v>2191</v>
      </c>
      <c r="D955" s="23">
        <v>81411219</v>
      </c>
      <c r="E955" s="24">
        <v>0</v>
      </c>
      <c r="F955" s="23">
        <v>857975641.6179806</v>
      </c>
      <c r="G955" s="26">
        <v>428248560.6873959</v>
      </c>
      <c r="H955" s="26">
        <v>224724129.09658054</v>
      </c>
      <c r="I955" s="26">
        <v>615923587.0424243</v>
      </c>
      <c r="J955" s="26">
        <v>162622773.87104502</v>
      </c>
      <c r="K955" s="26">
        <v>367767492.1213413</v>
      </c>
      <c r="L955" s="24">
        <v>2657262184</v>
      </c>
    </row>
    <row r="956" spans="1:12" ht="12.75">
      <c r="A956" t="s">
        <v>2192</v>
      </c>
      <c r="B956" s="21" t="s">
        <v>243</v>
      </c>
      <c r="C956" s="66" t="s">
        <v>2193</v>
      </c>
      <c r="D956" s="23">
        <v>71126306</v>
      </c>
      <c r="E956" s="24">
        <v>0</v>
      </c>
      <c r="F956" s="23">
        <v>987042838.7554121</v>
      </c>
      <c r="G956" s="26">
        <v>397696055.45849895</v>
      </c>
      <c r="H956" s="26">
        <v>212229267.01417452</v>
      </c>
      <c r="I956" s="26">
        <v>724594482.4106454</v>
      </c>
      <c r="J956" s="26">
        <v>0</v>
      </c>
      <c r="K956" s="26">
        <v>0</v>
      </c>
      <c r="L956" s="24">
        <v>2321562644</v>
      </c>
    </row>
    <row r="957" spans="1:12" ht="12.75">
      <c r="A957" t="s">
        <v>2194</v>
      </c>
      <c r="B957" s="21" t="s">
        <v>243</v>
      </c>
      <c r="C957" s="66" t="s">
        <v>454</v>
      </c>
      <c r="D957" s="23">
        <v>38248328</v>
      </c>
      <c r="E957" s="24">
        <v>0</v>
      </c>
      <c r="F957" s="23">
        <v>450115063.4380282</v>
      </c>
      <c r="G957" s="26">
        <v>139167333.74171028</v>
      </c>
      <c r="H957" s="26">
        <v>62046404.176331334</v>
      </c>
      <c r="I957" s="26">
        <v>597096637.0512714</v>
      </c>
      <c r="J957" s="26">
        <v>0</v>
      </c>
      <c r="K957" s="26">
        <v>0</v>
      </c>
      <c r="L957" s="24">
        <v>1248425438</v>
      </c>
    </row>
    <row r="958" spans="1:12" ht="12.75">
      <c r="A958" t="s">
        <v>2195</v>
      </c>
      <c r="B958" s="21" t="s">
        <v>243</v>
      </c>
      <c r="C958" s="66" t="s">
        <v>2196</v>
      </c>
      <c r="D958" s="23">
        <v>68316199</v>
      </c>
      <c r="E958" s="24">
        <v>0</v>
      </c>
      <c r="F958" s="23">
        <v>700151482.1315922</v>
      </c>
      <c r="G958" s="26">
        <v>359685755.8359937</v>
      </c>
      <c r="H958" s="26">
        <v>105998487.52882615</v>
      </c>
      <c r="I958" s="26">
        <v>612888653.0698636</v>
      </c>
      <c r="J958" s="26">
        <v>165033431.1391856</v>
      </c>
      <c r="K958" s="26">
        <v>286082933.4743382</v>
      </c>
      <c r="L958" s="24">
        <v>2229840743</v>
      </c>
    </row>
    <row r="959" spans="1:12" ht="12.75">
      <c r="A959" t="s">
        <v>2197</v>
      </c>
      <c r="B959" s="21" t="s">
        <v>243</v>
      </c>
      <c r="C959" s="66" t="s">
        <v>243</v>
      </c>
      <c r="D959" s="23">
        <v>60391799</v>
      </c>
      <c r="E959" s="24">
        <v>0</v>
      </c>
      <c r="F959" s="23">
        <v>650587994.4490625</v>
      </c>
      <c r="G959" s="26">
        <v>278774799.6115679</v>
      </c>
      <c r="H959" s="26">
        <v>46311680.59506267</v>
      </c>
      <c r="I959" s="26">
        <v>805865529.8690431</v>
      </c>
      <c r="J959" s="26">
        <v>189648317.12522516</v>
      </c>
      <c r="K959" s="26">
        <v>0</v>
      </c>
      <c r="L959" s="24">
        <v>1971188322</v>
      </c>
    </row>
    <row r="960" spans="1:12" ht="12.75">
      <c r="A960" t="s">
        <v>2198</v>
      </c>
      <c r="B960" s="21" t="s">
        <v>243</v>
      </c>
      <c r="C960" s="66" t="s">
        <v>2199</v>
      </c>
      <c r="D960" s="23">
        <v>42618234</v>
      </c>
      <c r="E960" s="24">
        <v>0</v>
      </c>
      <c r="F960" s="23">
        <v>467417034.50208014</v>
      </c>
      <c r="G960" s="26">
        <v>319376988.4331632</v>
      </c>
      <c r="H960" s="26">
        <v>77891160.78963682</v>
      </c>
      <c r="I960" s="26">
        <v>526373970.3257404</v>
      </c>
      <c r="J960" s="26">
        <v>0</v>
      </c>
      <c r="K960" s="26">
        <v>0</v>
      </c>
      <c r="L960" s="24">
        <v>1391059154</v>
      </c>
    </row>
    <row r="961" spans="1:12" ht="12.75">
      <c r="A961" t="s">
        <v>2200</v>
      </c>
      <c r="B961" s="21" t="s">
        <v>243</v>
      </c>
      <c r="C961" s="66" t="s">
        <v>2201</v>
      </c>
      <c r="D961" s="23">
        <v>49334618</v>
      </c>
      <c r="E961" s="24">
        <v>0</v>
      </c>
      <c r="F961" s="23">
        <v>494647563.225367</v>
      </c>
      <c r="G961" s="26">
        <v>94775118.26106809</v>
      </c>
      <c r="H961" s="26">
        <v>222767986.30481443</v>
      </c>
      <c r="I961" s="26">
        <v>637828585.1335341</v>
      </c>
      <c r="J961" s="26">
        <v>160262672.01642683</v>
      </c>
      <c r="K961" s="26">
        <v>0</v>
      </c>
      <c r="L961" s="24">
        <v>1610281925</v>
      </c>
    </row>
    <row r="962" spans="1:12" ht="12.75">
      <c r="A962" t="s">
        <v>2202</v>
      </c>
      <c r="B962" s="21" t="s">
        <v>245</v>
      </c>
      <c r="C962" s="66" t="s">
        <v>2203</v>
      </c>
      <c r="D962" s="23">
        <v>295485342</v>
      </c>
      <c r="E962" s="24">
        <v>0</v>
      </c>
      <c r="F962" s="23">
        <v>3442077232.9442744</v>
      </c>
      <c r="G962" s="26">
        <v>5047092920.605537</v>
      </c>
      <c r="H962" s="26">
        <v>329671189.8748324</v>
      </c>
      <c r="I962" s="26">
        <v>201766666.3522821</v>
      </c>
      <c r="J962" s="26">
        <v>170970345.32887152</v>
      </c>
      <c r="K962" s="26">
        <v>453063204.0401075</v>
      </c>
      <c r="L962" s="24">
        <v>9644641559</v>
      </c>
    </row>
    <row r="963" spans="1:12" ht="12.75">
      <c r="A963" t="s">
        <v>2204</v>
      </c>
      <c r="B963" s="21" t="s">
        <v>245</v>
      </c>
      <c r="C963" s="66" t="s">
        <v>2205</v>
      </c>
      <c r="D963" s="23">
        <v>23710870</v>
      </c>
      <c r="E963" s="24">
        <v>0</v>
      </c>
      <c r="F963" s="23">
        <v>181392055.77200034</v>
      </c>
      <c r="G963" s="26">
        <v>18632260.09157221</v>
      </c>
      <c r="H963" s="26">
        <v>35076085.43485608</v>
      </c>
      <c r="I963" s="26">
        <v>371834775.08519703</v>
      </c>
      <c r="J963" s="26">
        <v>166987609.80069804</v>
      </c>
      <c r="K963" s="26">
        <v>0</v>
      </c>
      <c r="L963" s="24">
        <v>773922786</v>
      </c>
    </row>
    <row r="964" spans="1:12" ht="12.75">
      <c r="A964" t="s">
        <v>2206</v>
      </c>
      <c r="B964" s="21" t="s">
        <v>245</v>
      </c>
      <c r="C964" s="66" t="s">
        <v>2207</v>
      </c>
      <c r="D964" s="23">
        <v>28151137</v>
      </c>
      <c r="E964" s="24">
        <v>0</v>
      </c>
      <c r="F964" s="23">
        <v>364213443.8831973</v>
      </c>
      <c r="G964" s="26">
        <v>25711051.819275822</v>
      </c>
      <c r="H964" s="26">
        <v>55505551.7163634</v>
      </c>
      <c r="I964" s="26">
        <v>473423066.8741586</v>
      </c>
      <c r="J964" s="26">
        <v>0</v>
      </c>
      <c r="K964" s="26">
        <v>0</v>
      </c>
      <c r="L964" s="24">
        <v>918853114</v>
      </c>
    </row>
    <row r="965" spans="1:12" ht="12.75">
      <c r="A965" t="s">
        <v>2208</v>
      </c>
      <c r="B965" s="21" t="s">
        <v>245</v>
      </c>
      <c r="C965" s="66" t="s">
        <v>2209</v>
      </c>
      <c r="D965" s="23">
        <v>37033834</v>
      </c>
      <c r="E965" s="24">
        <v>97311077</v>
      </c>
      <c r="F965" s="23">
        <v>277277604.7806479</v>
      </c>
      <c r="G965" s="26">
        <v>61948597.03674304</v>
      </c>
      <c r="H965" s="26">
        <v>20209400.217433635</v>
      </c>
      <c r="I965" s="26">
        <v>356747551.0045948</v>
      </c>
      <c r="J965" s="26">
        <v>161569038.35642043</v>
      </c>
      <c r="K965" s="26">
        <v>331032134.6379309</v>
      </c>
      <c r="L965" s="24">
        <v>1208784326</v>
      </c>
    </row>
    <row r="966" spans="1:12" ht="12.75">
      <c r="A966" t="s">
        <v>2210</v>
      </c>
      <c r="B966" s="21" t="s">
        <v>245</v>
      </c>
      <c r="C966" s="66" t="s">
        <v>2211</v>
      </c>
      <c r="D966" s="23">
        <v>31695274</v>
      </c>
      <c r="E966" s="24">
        <v>0</v>
      </c>
      <c r="F966" s="23">
        <v>266463725.76818717</v>
      </c>
      <c r="G966" s="26">
        <v>26652445.537813265</v>
      </c>
      <c r="H966" s="26">
        <v>98650726.16725469</v>
      </c>
      <c r="I966" s="26">
        <v>473872438.14485556</v>
      </c>
      <c r="J966" s="26">
        <v>168894409.61809826</v>
      </c>
      <c r="K966" s="26">
        <v>0</v>
      </c>
      <c r="L966" s="24">
        <v>1034533745</v>
      </c>
    </row>
    <row r="967" spans="1:12" ht="12.75">
      <c r="A967" t="s">
        <v>2212</v>
      </c>
      <c r="B967" s="21" t="s">
        <v>245</v>
      </c>
      <c r="C967" s="66" t="s">
        <v>2213</v>
      </c>
      <c r="D967" s="23">
        <v>33547196</v>
      </c>
      <c r="E967" s="24">
        <v>40266652</v>
      </c>
      <c r="F967" s="23">
        <v>501948891.64552</v>
      </c>
      <c r="G967" s="26">
        <v>69993234.26788117</v>
      </c>
      <c r="H967" s="26">
        <v>41042320.94974272</v>
      </c>
      <c r="I967" s="26">
        <v>299356537.7192047</v>
      </c>
      <c r="J967" s="26">
        <v>182639503.40137115</v>
      </c>
      <c r="K967" s="26">
        <v>0</v>
      </c>
      <c r="L967" s="24">
        <v>1094980488</v>
      </c>
    </row>
    <row r="968" spans="1:12" ht="12.75">
      <c r="A968" t="s">
        <v>2214</v>
      </c>
      <c r="B968" s="21" t="s">
        <v>245</v>
      </c>
      <c r="C968" s="66" t="s">
        <v>2215</v>
      </c>
      <c r="D968" s="23">
        <v>47972087</v>
      </c>
      <c r="E968" s="24">
        <v>0</v>
      </c>
      <c r="F968" s="23">
        <v>514760022.3558075</v>
      </c>
      <c r="G968" s="26">
        <v>50309547.42573467</v>
      </c>
      <c r="H968" s="26">
        <v>181468921.6136524</v>
      </c>
      <c r="I968" s="26">
        <v>662456261.8808655</v>
      </c>
      <c r="J968" s="26">
        <v>156814171.94584304</v>
      </c>
      <c r="K968" s="26">
        <v>0</v>
      </c>
      <c r="L968" s="24">
        <v>1565808925</v>
      </c>
    </row>
    <row r="969" spans="1:12" ht="12.75">
      <c r="A969" t="s">
        <v>2216</v>
      </c>
      <c r="B969" s="21" t="s">
        <v>245</v>
      </c>
      <c r="C969" s="66" t="s">
        <v>2217</v>
      </c>
      <c r="D969" s="23">
        <v>49155735</v>
      </c>
      <c r="E969" s="24">
        <v>0</v>
      </c>
      <c r="F969" s="23">
        <v>367536436.62335676</v>
      </c>
      <c r="G969" s="26">
        <v>112148111.43044087</v>
      </c>
      <c r="H969" s="26">
        <v>146563998.67307585</v>
      </c>
      <c r="I969" s="26">
        <v>354161094.8595859</v>
      </c>
      <c r="J969" s="26">
        <v>170970345.32887152</v>
      </c>
      <c r="K969" s="26">
        <v>453063204.0401075</v>
      </c>
      <c r="L969" s="24">
        <v>1604443191</v>
      </c>
    </row>
    <row r="970" spans="1:12" ht="12.75">
      <c r="A970" t="s">
        <v>2218</v>
      </c>
      <c r="B970" s="21" t="s">
        <v>245</v>
      </c>
      <c r="C970" s="66" t="s">
        <v>182</v>
      </c>
      <c r="D970" s="23">
        <v>25604726</v>
      </c>
      <c r="E970" s="24">
        <v>0</v>
      </c>
      <c r="F970" s="23">
        <v>260384535.84833935</v>
      </c>
      <c r="G970" s="26">
        <v>66643339.7369817</v>
      </c>
      <c r="H970" s="26">
        <v>30381342.73461741</v>
      </c>
      <c r="I970" s="26">
        <v>317621454.4259233</v>
      </c>
      <c r="J970" s="26">
        <v>160707599.10582042</v>
      </c>
      <c r="K970" s="26">
        <v>0</v>
      </c>
      <c r="L970" s="24">
        <v>835738272</v>
      </c>
    </row>
    <row r="971" spans="1:12" ht="12.75">
      <c r="A971" t="s">
        <v>2220</v>
      </c>
      <c r="B971" s="21" t="s">
        <v>245</v>
      </c>
      <c r="C971" s="66" t="s">
        <v>2221</v>
      </c>
      <c r="D971" s="23">
        <v>24968210</v>
      </c>
      <c r="E971" s="24">
        <v>0</v>
      </c>
      <c r="F971" s="23">
        <v>188507786.27784654</v>
      </c>
      <c r="G971" s="26">
        <v>19561427.91766111</v>
      </c>
      <c r="H971" s="26">
        <v>57168273.089364596</v>
      </c>
      <c r="I971" s="26">
        <v>391379543.43377537</v>
      </c>
      <c r="J971" s="26">
        <v>158345358.16511473</v>
      </c>
      <c r="K971" s="26">
        <v>0</v>
      </c>
      <c r="L971" s="24">
        <v>814962389</v>
      </c>
    </row>
    <row r="972" spans="1:12" ht="12.75">
      <c r="A972" t="s">
        <v>2222</v>
      </c>
      <c r="B972" s="21" t="s">
        <v>245</v>
      </c>
      <c r="C972" s="66" t="s">
        <v>2223</v>
      </c>
      <c r="D972" s="23">
        <v>60546283</v>
      </c>
      <c r="E972" s="24">
        <v>0</v>
      </c>
      <c r="F972" s="23">
        <v>818447071.1064397</v>
      </c>
      <c r="G972" s="26">
        <v>250422955.02340782</v>
      </c>
      <c r="H972" s="26">
        <v>233954677.8952269</v>
      </c>
      <c r="I972" s="26">
        <v>511221684.54204077</v>
      </c>
      <c r="J972" s="26">
        <v>162184286.92196313</v>
      </c>
      <c r="K972" s="26">
        <v>0</v>
      </c>
      <c r="L972" s="24">
        <v>1976230675</v>
      </c>
    </row>
    <row r="973" spans="1:12" ht="12.75">
      <c r="A973" t="s">
        <v>2224</v>
      </c>
      <c r="B973" s="21" t="s">
        <v>245</v>
      </c>
      <c r="C973" s="66" t="s">
        <v>2225</v>
      </c>
      <c r="D973" s="23">
        <v>114765254</v>
      </c>
      <c r="E973" s="24">
        <v>83888859</v>
      </c>
      <c r="F973" s="23">
        <v>837414309.4510309</v>
      </c>
      <c r="G973" s="26">
        <v>9792939.851279095</v>
      </c>
      <c r="H973" s="26">
        <v>50223966.1785949</v>
      </c>
      <c r="I973" s="26">
        <v>487570350.7868151</v>
      </c>
      <c r="J973" s="26">
        <v>162419437.3427578</v>
      </c>
      <c r="K973" s="26">
        <v>2198516877.5596867</v>
      </c>
      <c r="L973" s="24">
        <v>3745937881</v>
      </c>
    </row>
    <row r="974" spans="1:12" ht="12.75">
      <c r="A974" t="s">
        <v>2226</v>
      </c>
      <c r="B974" s="21" t="s">
        <v>245</v>
      </c>
      <c r="C974" s="66" t="s">
        <v>2227</v>
      </c>
      <c r="D974" s="23">
        <v>56189070</v>
      </c>
      <c r="E974" s="24">
        <v>40266652</v>
      </c>
      <c r="F974" s="23">
        <v>699845913.8299837</v>
      </c>
      <c r="G974" s="26">
        <v>46226099.347922914</v>
      </c>
      <c r="H974" s="26">
        <v>246914123.89067736</v>
      </c>
      <c r="I974" s="26">
        <v>841025097.7174087</v>
      </c>
      <c r="J974" s="26">
        <v>0</v>
      </c>
      <c r="K974" s="26">
        <v>0</v>
      </c>
      <c r="L974" s="24">
        <v>1834011235</v>
      </c>
    </row>
    <row r="975" spans="1:12" ht="12.75">
      <c r="A975" t="s">
        <v>2228</v>
      </c>
      <c r="B975" s="21" t="s">
        <v>245</v>
      </c>
      <c r="C975" s="66" t="s">
        <v>2229</v>
      </c>
      <c r="D975" s="23">
        <v>47776441</v>
      </c>
      <c r="E975" s="24">
        <v>0</v>
      </c>
      <c r="F975" s="23">
        <v>286945234.2409194</v>
      </c>
      <c r="G975" s="26">
        <v>26151183.947423197</v>
      </c>
      <c r="H975" s="26">
        <v>93173526.35030958</v>
      </c>
      <c r="I975" s="26">
        <v>437431367.2477511</v>
      </c>
      <c r="J975" s="26">
        <v>159468749.48891926</v>
      </c>
      <c r="K975" s="26">
        <v>556252965.6641331</v>
      </c>
      <c r="L975" s="24">
        <v>1559423027</v>
      </c>
    </row>
    <row r="976" spans="1:12" ht="12.75">
      <c r="A976" t="s">
        <v>2230</v>
      </c>
      <c r="B976" s="21" t="s">
        <v>245</v>
      </c>
      <c r="C976" s="66" t="s">
        <v>2231</v>
      </c>
      <c r="D976" s="23">
        <v>27525684</v>
      </c>
      <c r="E976" s="24">
        <v>0</v>
      </c>
      <c r="F976" s="23">
        <v>227181283.20833945</v>
      </c>
      <c r="G976" s="26">
        <v>47326429.66829135</v>
      </c>
      <c r="H976" s="26">
        <v>61153914.02758805</v>
      </c>
      <c r="I976" s="26">
        <v>391350288.7683957</v>
      </c>
      <c r="J976" s="26">
        <v>171426409.84796777</v>
      </c>
      <c r="K976" s="26">
        <v>0</v>
      </c>
      <c r="L976" s="24">
        <v>898438326</v>
      </c>
    </row>
    <row r="977" spans="1:12" ht="12.75">
      <c r="A977" t="s">
        <v>2232</v>
      </c>
      <c r="B977" s="21" t="s">
        <v>245</v>
      </c>
      <c r="C977" s="66" t="s">
        <v>2233</v>
      </c>
      <c r="D977" s="23">
        <v>69784036</v>
      </c>
      <c r="E977" s="24">
        <v>36911098</v>
      </c>
      <c r="F977" s="23">
        <v>827018271.0141485</v>
      </c>
      <c r="G977" s="26">
        <v>668878575.8595246</v>
      </c>
      <c r="H977" s="26">
        <v>309021657.5292514</v>
      </c>
      <c r="I977" s="26">
        <v>311560507.3539444</v>
      </c>
      <c r="J977" s="26">
        <v>161271922.09762853</v>
      </c>
      <c r="K977" s="26">
        <v>0</v>
      </c>
      <c r="L977" s="24">
        <v>2277750934</v>
      </c>
    </row>
    <row r="978" spans="1:12" ht="12.75">
      <c r="A978" t="s">
        <v>2234</v>
      </c>
      <c r="B978" s="21" t="s">
        <v>245</v>
      </c>
      <c r="C978" s="66" t="s">
        <v>2235</v>
      </c>
      <c r="D978" s="23">
        <v>26013704</v>
      </c>
      <c r="E978" s="24">
        <v>0</v>
      </c>
      <c r="F978" s="23">
        <v>256133364.1590808</v>
      </c>
      <c r="G978" s="26">
        <v>62951120.21752316</v>
      </c>
      <c r="H978" s="26">
        <v>73758809.14203092</v>
      </c>
      <c r="I978" s="26">
        <v>456243991.04036355</v>
      </c>
      <c r="J978" s="26">
        <v>0</v>
      </c>
      <c r="K978" s="26">
        <v>0</v>
      </c>
      <c r="L978" s="24">
        <v>849087285</v>
      </c>
    </row>
    <row r="979" spans="1:12" ht="12.75">
      <c r="A979" t="s">
        <v>2236</v>
      </c>
      <c r="B979" s="21" t="s">
        <v>245</v>
      </c>
      <c r="C979" s="66" t="s">
        <v>2237</v>
      </c>
      <c r="D979" s="23">
        <v>39308730</v>
      </c>
      <c r="E979" s="24">
        <v>83888859</v>
      </c>
      <c r="F979" s="23">
        <v>522447810.29052645</v>
      </c>
      <c r="G979" s="26">
        <v>256181350.36666933</v>
      </c>
      <c r="H979" s="26">
        <v>39477406.71632982</v>
      </c>
      <c r="I979" s="26">
        <v>302352197.78586715</v>
      </c>
      <c r="J979" s="26">
        <v>162578171.85860968</v>
      </c>
      <c r="K979" s="26">
        <v>0</v>
      </c>
      <c r="L979" s="24">
        <v>1283036937</v>
      </c>
    </row>
    <row r="980" spans="1:12" ht="12.75">
      <c r="A980" t="s">
        <v>2238</v>
      </c>
      <c r="B980" s="21" t="s">
        <v>245</v>
      </c>
      <c r="C980" s="66" t="s">
        <v>2239</v>
      </c>
      <c r="D980" s="23">
        <v>46199413</v>
      </c>
      <c r="E980" s="24">
        <v>0</v>
      </c>
      <c r="F980" s="23">
        <v>492076797.61946267</v>
      </c>
      <c r="G980" s="26">
        <v>208280303.7532967</v>
      </c>
      <c r="H980" s="26">
        <v>265546383.9822496</v>
      </c>
      <c r="I980" s="26">
        <v>376721686.1665326</v>
      </c>
      <c r="J980" s="26">
        <v>165323652.12656236</v>
      </c>
      <c r="K980" s="26">
        <v>0</v>
      </c>
      <c r="L980" s="24">
        <v>1507948824</v>
      </c>
    </row>
    <row r="981" spans="1:12" ht="12.75">
      <c r="A981" t="s">
        <v>2240</v>
      </c>
      <c r="B981" s="21" t="s">
        <v>245</v>
      </c>
      <c r="C981" s="66" t="s">
        <v>2241</v>
      </c>
      <c r="D981" s="23">
        <v>41121858</v>
      </c>
      <c r="E981" s="24">
        <v>33555544</v>
      </c>
      <c r="F981" s="23">
        <v>538902919.3981483</v>
      </c>
      <c r="G981" s="26">
        <v>183657356.36194077</v>
      </c>
      <c r="H981" s="26">
        <v>226020073.69612557</v>
      </c>
      <c r="I981" s="26">
        <v>393637109.4060881</v>
      </c>
      <c r="J981" s="26">
        <v>0</v>
      </c>
      <c r="K981" s="26">
        <v>0</v>
      </c>
      <c r="L981" s="24">
        <v>1342217459</v>
      </c>
    </row>
    <row r="982" spans="1:12" ht="12.75">
      <c r="A982" t="s">
        <v>2242</v>
      </c>
      <c r="B982" s="21" t="s">
        <v>245</v>
      </c>
      <c r="C982" s="66" t="s">
        <v>2243</v>
      </c>
      <c r="D982" s="23">
        <v>27745697</v>
      </c>
      <c r="E982" s="24">
        <v>0</v>
      </c>
      <c r="F982" s="23">
        <v>235518515.45306405</v>
      </c>
      <c r="G982" s="26">
        <v>41494678.970338635</v>
      </c>
      <c r="H982" s="26">
        <v>104360217.94072202</v>
      </c>
      <c r="I982" s="26">
        <v>364809395.8702558</v>
      </c>
      <c r="J982" s="26">
        <v>159436733.05927074</v>
      </c>
      <c r="K982" s="26">
        <v>0</v>
      </c>
      <c r="L982" s="24">
        <v>905619541</v>
      </c>
    </row>
    <row r="983" spans="1:12" ht="12.75">
      <c r="A983" t="s">
        <v>2244</v>
      </c>
      <c r="B983" s="21" t="s">
        <v>245</v>
      </c>
      <c r="C983" s="66" t="s">
        <v>2245</v>
      </c>
      <c r="D983" s="23">
        <v>30010121</v>
      </c>
      <c r="E983" s="24">
        <v>87244414</v>
      </c>
      <c r="F983" s="23">
        <v>417198384.7099567</v>
      </c>
      <c r="G983" s="26">
        <v>346616276.80850637</v>
      </c>
      <c r="H983" s="26">
        <v>7005436.373012385</v>
      </c>
      <c r="I983" s="26">
        <v>208710239.6630875</v>
      </c>
      <c r="J983" s="26">
        <v>0</v>
      </c>
      <c r="K983" s="26">
        <v>0</v>
      </c>
      <c r="L983" s="24">
        <v>979530338</v>
      </c>
    </row>
    <row r="984" spans="1:12" ht="12.75">
      <c r="A984" t="s">
        <v>2246</v>
      </c>
      <c r="B984" s="21" t="s">
        <v>245</v>
      </c>
      <c r="C984" s="66" t="s">
        <v>2247</v>
      </c>
      <c r="D984" s="23">
        <v>43619260</v>
      </c>
      <c r="E984" s="24">
        <v>0</v>
      </c>
      <c r="F984" s="23">
        <v>264848910.4104578</v>
      </c>
      <c r="G984" s="26">
        <v>42741720.000089526</v>
      </c>
      <c r="H984" s="26">
        <v>96657905.69814295</v>
      </c>
      <c r="I984" s="26">
        <v>395450552.2581908</v>
      </c>
      <c r="J984" s="26">
        <v>170970345.32887152</v>
      </c>
      <c r="K984" s="26">
        <v>453063204.0401075</v>
      </c>
      <c r="L984" s="24">
        <v>1423732638</v>
      </c>
    </row>
    <row r="985" spans="1:12" ht="12.75">
      <c r="A985" t="s">
        <v>2248</v>
      </c>
      <c r="B985" s="21" t="s">
        <v>245</v>
      </c>
      <c r="C985" s="66" t="s">
        <v>2249</v>
      </c>
      <c r="D985" s="23">
        <v>28823029</v>
      </c>
      <c r="E985" s="24">
        <v>0</v>
      </c>
      <c r="F985" s="23">
        <v>335939574.95525146</v>
      </c>
      <c r="G985" s="26">
        <v>234040259.14236665</v>
      </c>
      <c r="H985" s="26">
        <v>101853909.98877169</v>
      </c>
      <c r="I985" s="26">
        <v>268949912.8260089</v>
      </c>
      <c r="J985" s="26">
        <v>0</v>
      </c>
      <c r="K985" s="26">
        <v>0</v>
      </c>
      <c r="L985" s="24">
        <v>940783657</v>
      </c>
    </row>
    <row r="986" spans="1:12" ht="12.75">
      <c r="A986" t="s">
        <v>2250</v>
      </c>
      <c r="B986" s="21" t="s">
        <v>245</v>
      </c>
      <c r="C986" s="66" t="s">
        <v>2251</v>
      </c>
      <c r="D986" s="23">
        <v>56673279</v>
      </c>
      <c r="E986" s="24">
        <v>0</v>
      </c>
      <c r="F986" s="23">
        <v>550949217.0918316</v>
      </c>
      <c r="G986" s="26">
        <v>346347307.1746385</v>
      </c>
      <c r="H986" s="26">
        <v>173473187.95230845</v>
      </c>
      <c r="I986" s="26">
        <v>292372123.6599999</v>
      </c>
      <c r="J986" s="26">
        <v>162161714.355826</v>
      </c>
      <c r="K986" s="26">
        <v>324512286.9182993</v>
      </c>
      <c r="L986" s="24">
        <v>1849815837</v>
      </c>
    </row>
    <row r="987" spans="1:12" ht="12.75">
      <c r="A987" t="s">
        <v>2252</v>
      </c>
      <c r="B987" s="21" t="s">
        <v>245</v>
      </c>
      <c r="C987" s="66" t="s">
        <v>2253</v>
      </c>
      <c r="D987" s="23">
        <v>41549000</v>
      </c>
      <c r="E987" s="24">
        <v>0</v>
      </c>
      <c r="F987" s="23">
        <v>471081294.75495106</v>
      </c>
      <c r="G987" s="26">
        <v>277368821.979986</v>
      </c>
      <c r="H987" s="26">
        <v>117344115.72106957</v>
      </c>
      <c r="I987" s="26">
        <v>328273365.8557739</v>
      </c>
      <c r="J987" s="26">
        <v>162091777.29823166</v>
      </c>
      <c r="K987" s="26">
        <v>0</v>
      </c>
      <c r="L987" s="24">
        <v>1356159376</v>
      </c>
    </row>
    <row r="988" spans="1:12" ht="12.75">
      <c r="A988" t="s">
        <v>2254</v>
      </c>
      <c r="B988" s="21" t="s">
        <v>245</v>
      </c>
      <c r="C988" s="66" t="s">
        <v>2255</v>
      </c>
      <c r="D988" s="23">
        <v>95239719</v>
      </c>
      <c r="E988" s="24">
        <v>0</v>
      </c>
      <c r="F988" s="23">
        <v>564457738.5966915</v>
      </c>
      <c r="G988" s="26">
        <v>303495554.14251214</v>
      </c>
      <c r="H988" s="26">
        <v>70384462.82623439</v>
      </c>
      <c r="I988" s="26">
        <v>329280914.85548353</v>
      </c>
      <c r="J988" s="26">
        <v>163878307.21835607</v>
      </c>
      <c r="K988" s="26">
        <v>1677127437.0862172</v>
      </c>
      <c r="L988" s="24">
        <v>3108624415</v>
      </c>
    </row>
    <row r="989" spans="1:12" ht="12.75">
      <c r="A989" t="s">
        <v>2256</v>
      </c>
      <c r="B989" s="21" t="s">
        <v>245</v>
      </c>
      <c r="C989" s="66" t="s">
        <v>2257</v>
      </c>
      <c r="D989" s="23">
        <v>38259399</v>
      </c>
      <c r="E989" s="24">
        <v>0</v>
      </c>
      <c r="F989" s="23">
        <v>187933319.7360831</v>
      </c>
      <c r="G989" s="26">
        <v>23070259.050391573</v>
      </c>
      <c r="H989" s="26">
        <v>41885907.52869185</v>
      </c>
      <c r="I989" s="26">
        <v>430667836.7185836</v>
      </c>
      <c r="J989" s="26">
        <v>160347957.6171164</v>
      </c>
      <c r="K989" s="26">
        <v>404881488.72738844</v>
      </c>
      <c r="L989" s="24">
        <v>1248786769</v>
      </c>
    </row>
    <row r="990" spans="1:12" ht="12.75">
      <c r="A990" t="s">
        <v>2258</v>
      </c>
      <c r="B990" s="21" t="s">
        <v>245</v>
      </c>
      <c r="C990" s="66" t="s">
        <v>2259</v>
      </c>
      <c r="D990" s="23">
        <v>52387740</v>
      </c>
      <c r="E990" s="24">
        <v>147644392</v>
      </c>
      <c r="F990" s="23">
        <v>671331000.3325887</v>
      </c>
      <c r="G990" s="26">
        <v>132883225.02316165</v>
      </c>
      <c r="H990" s="26">
        <v>192411095.35509408</v>
      </c>
      <c r="I990" s="26">
        <v>543570008.0382737</v>
      </c>
      <c r="J990" s="26">
        <v>169740493.9859785</v>
      </c>
      <c r="K990" s="26">
        <v>0</v>
      </c>
      <c r="L990" s="24">
        <v>1709935823</v>
      </c>
    </row>
    <row r="991" spans="1:12" ht="12.75">
      <c r="A991" t="s">
        <v>2260</v>
      </c>
      <c r="B991" s="21" t="s">
        <v>245</v>
      </c>
      <c r="C991" s="66" t="s">
        <v>2261</v>
      </c>
      <c r="D991" s="23">
        <v>76770976</v>
      </c>
      <c r="E991" s="24">
        <v>0</v>
      </c>
      <c r="F991" s="23">
        <v>732089417.9934977</v>
      </c>
      <c r="G991" s="26">
        <v>82634807.05966966</v>
      </c>
      <c r="H991" s="26">
        <v>316467226.0304111</v>
      </c>
      <c r="I991" s="26">
        <v>665358088.8339224</v>
      </c>
      <c r="J991" s="26">
        <v>165341233.09394196</v>
      </c>
      <c r="K991" s="26">
        <v>543913893.1325556</v>
      </c>
      <c r="L991" s="24">
        <v>2505804666</v>
      </c>
    </row>
    <row r="992" spans="1:12" ht="12.75">
      <c r="A992" t="s">
        <v>2262</v>
      </c>
      <c r="B992" s="21" t="s">
        <v>245</v>
      </c>
      <c r="C992" s="66" t="s">
        <v>2263</v>
      </c>
      <c r="D992" s="23">
        <v>24996983</v>
      </c>
      <c r="E992" s="24">
        <v>0</v>
      </c>
      <c r="F992" s="23">
        <v>262783589.19483486</v>
      </c>
      <c r="G992" s="26">
        <v>41873681.63624331</v>
      </c>
      <c r="H992" s="26">
        <v>75886114.42807657</v>
      </c>
      <c r="I992" s="26">
        <v>435358155.0060713</v>
      </c>
      <c r="J992" s="26">
        <v>0</v>
      </c>
      <c r="K992" s="26">
        <v>0</v>
      </c>
      <c r="L992" s="24">
        <v>815901540</v>
      </c>
    </row>
    <row r="993" spans="1:12" ht="12.75">
      <c r="A993" t="s">
        <v>2264</v>
      </c>
      <c r="B993" s="21" t="s">
        <v>245</v>
      </c>
      <c r="C993" s="66" t="s">
        <v>2265</v>
      </c>
      <c r="D993" s="23">
        <v>45544926</v>
      </c>
      <c r="E993" s="24">
        <v>43622207</v>
      </c>
      <c r="F993" s="23">
        <v>224105445.9105464</v>
      </c>
      <c r="G993" s="26">
        <v>14536586.121311914</v>
      </c>
      <c r="H993" s="26">
        <v>35393958.63851807</v>
      </c>
      <c r="I993" s="26">
        <v>432951472.6544507</v>
      </c>
      <c r="J993" s="26">
        <v>159704148.2229165</v>
      </c>
      <c r="K993" s="26">
        <v>619894784.0630618</v>
      </c>
      <c r="L993" s="24">
        <v>1486586396</v>
      </c>
    </row>
    <row r="994" spans="1:12" ht="12.75">
      <c r="A994" t="s">
        <v>2266</v>
      </c>
      <c r="B994" s="21" t="s">
        <v>245</v>
      </c>
      <c r="C994" s="66" t="s">
        <v>2267</v>
      </c>
      <c r="D994" s="23">
        <v>62699407</v>
      </c>
      <c r="E994" s="24">
        <v>0</v>
      </c>
      <c r="F994" s="23">
        <v>602048202.2451315</v>
      </c>
      <c r="G994" s="26">
        <v>111426783.7759771</v>
      </c>
      <c r="H994" s="26">
        <v>318826823.272979</v>
      </c>
      <c r="I994" s="26">
        <v>610106504.1967756</v>
      </c>
      <c r="J994" s="26">
        <v>160839192.76107132</v>
      </c>
      <c r="K994" s="26">
        <v>243261126.87827346</v>
      </c>
      <c r="L994" s="24">
        <v>2046508633</v>
      </c>
    </row>
    <row r="995" spans="1:12" ht="12.75">
      <c r="A995" t="s">
        <v>2268</v>
      </c>
      <c r="B995" s="21" t="s">
        <v>245</v>
      </c>
      <c r="C995" s="66" t="s">
        <v>2269</v>
      </c>
      <c r="D995" s="23">
        <v>29158057</v>
      </c>
      <c r="E995" s="24">
        <v>46977761</v>
      </c>
      <c r="F995" s="23">
        <v>279534648.1726367</v>
      </c>
      <c r="G995" s="26">
        <v>43621984.256384276</v>
      </c>
      <c r="H995" s="26">
        <v>72854093.1008391</v>
      </c>
      <c r="I995" s="26">
        <v>398277689.31887335</v>
      </c>
      <c r="J995" s="26">
        <v>157430571.2359681</v>
      </c>
      <c r="K995" s="26">
        <v>0</v>
      </c>
      <c r="L995" s="24">
        <v>951718986</v>
      </c>
    </row>
    <row r="996" spans="1:12" ht="12.75">
      <c r="A996" t="s">
        <v>2270</v>
      </c>
      <c r="B996" s="21" t="s">
        <v>245</v>
      </c>
      <c r="C996" s="66" t="s">
        <v>2271</v>
      </c>
      <c r="D996" s="23">
        <v>56091811</v>
      </c>
      <c r="E996" s="24">
        <v>100666631</v>
      </c>
      <c r="F996" s="23">
        <v>471207652.4060769</v>
      </c>
      <c r="G996" s="26">
        <v>133054387.51744117</v>
      </c>
      <c r="H996" s="26">
        <v>151772228.85615313</v>
      </c>
      <c r="I996" s="26">
        <v>383784122.8446467</v>
      </c>
      <c r="J996" s="26">
        <v>163015697.1368716</v>
      </c>
      <c r="K996" s="26">
        <v>528002627.79109603</v>
      </c>
      <c r="L996" s="24">
        <v>1830836717</v>
      </c>
    </row>
    <row r="997" spans="1:12" ht="12.75">
      <c r="A997" t="s">
        <v>2272</v>
      </c>
      <c r="B997" s="21" t="s">
        <v>245</v>
      </c>
      <c r="C997" s="66" t="s">
        <v>2273</v>
      </c>
      <c r="D997" s="23">
        <v>74225021</v>
      </c>
      <c r="E997" s="24">
        <v>0</v>
      </c>
      <c r="F997" s="23">
        <v>656734214.0574409</v>
      </c>
      <c r="G997" s="26">
        <v>70494495.85827123</v>
      </c>
      <c r="H997" s="26">
        <v>368769593.92525756</v>
      </c>
      <c r="I997" s="26">
        <v>629400248.277621</v>
      </c>
      <c r="J997" s="26">
        <v>173939121.1472794</v>
      </c>
      <c r="K997" s="26">
        <v>523367018.9713274</v>
      </c>
      <c r="L997" s="24">
        <v>2422704692</v>
      </c>
    </row>
    <row r="998" spans="1:12" ht="12.75">
      <c r="A998" t="s">
        <v>2274</v>
      </c>
      <c r="B998" s="21" t="s">
        <v>245</v>
      </c>
      <c r="C998" s="66" t="s">
        <v>2275</v>
      </c>
      <c r="D998" s="23">
        <v>23454329</v>
      </c>
      <c r="E998" s="24">
        <v>0</v>
      </c>
      <c r="F998" s="23">
        <v>216307216.3159201</v>
      </c>
      <c r="G998" s="26">
        <v>45480319.90856209</v>
      </c>
      <c r="H998" s="26">
        <v>78306841.13288713</v>
      </c>
      <c r="I998" s="26">
        <v>425454934.9101842</v>
      </c>
      <c r="J998" s="26">
        <v>0</v>
      </c>
      <c r="K998" s="26">
        <v>0</v>
      </c>
      <c r="L998" s="24">
        <v>765549312</v>
      </c>
    </row>
    <row r="999" spans="1:12" ht="12.75">
      <c r="A999" t="s">
        <v>2276</v>
      </c>
      <c r="B999" s="21" t="s">
        <v>245</v>
      </c>
      <c r="C999" s="66" t="s">
        <v>2277</v>
      </c>
      <c r="D999" s="23">
        <v>51666494</v>
      </c>
      <c r="E999" s="24">
        <v>0</v>
      </c>
      <c r="F999" s="23">
        <v>485988205.2739563</v>
      </c>
      <c r="G999" s="26">
        <v>86290348.90178259</v>
      </c>
      <c r="H999" s="26">
        <v>164646093.60446385</v>
      </c>
      <c r="I999" s="26">
        <v>533147726.2583211</v>
      </c>
      <c r="J999" s="26">
        <v>161670814.48888898</v>
      </c>
      <c r="K999" s="26">
        <v>254651170.12824264</v>
      </c>
      <c r="L999" s="24">
        <v>1686394359</v>
      </c>
    </row>
    <row r="1000" spans="1:12" ht="12.75">
      <c r="A1000" t="s">
        <v>2278</v>
      </c>
      <c r="B1000" s="21" t="s">
        <v>245</v>
      </c>
      <c r="C1000" s="66" t="s">
        <v>2279</v>
      </c>
      <c r="D1000" s="23">
        <v>41316942</v>
      </c>
      <c r="E1000" s="24">
        <v>0</v>
      </c>
      <c r="F1000" s="23">
        <v>275184650.18804514</v>
      </c>
      <c r="G1000" s="26">
        <v>110191968.63867475</v>
      </c>
      <c r="H1000" s="26">
        <v>102929788.52424304</v>
      </c>
      <c r="I1000" s="26">
        <v>347803542.2796018</v>
      </c>
      <c r="J1000" s="26">
        <v>163032634.36535093</v>
      </c>
      <c r="K1000" s="26">
        <v>349442404.1235219</v>
      </c>
      <c r="L1000" s="24">
        <v>1348584988</v>
      </c>
    </row>
    <row r="1001" spans="1:12" ht="12.75">
      <c r="A1001" t="s">
        <v>2280</v>
      </c>
      <c r="B1001" s="21" t="s">
        <v>245</v>
      </c>
      <c r="C1001" s="66" t="s">
        <v>2281</v>
      </c>
      <c r="D1001" s="23">
        <v>34634633</v>
      </c>
      <c r="E1001" s="24">
        <v>0</v>
      </c>
      <c r="F1001" s="23">
        <v>396904554.5175755</v>
      </c>
      <c r="G1001" s="26">
        <v>63696899.65688399</v>
      </c>
      <c r="H1001" s="26">
        <v>137639097.185643</v>
      </c>
      <c r="I1001" s="26">
        <v>532233855.1596523</v>
      </c>
      <c r="J1001" s="26">
        <v>0</v>
      </c>
      <c r="K1001" s="26">
        <v>0</v>
      </c>
      <c r="L1001" s="24">
        <v>1130474407</v>
      </c>
    </row>
    <row r="1002" spans="1:12" ht="12.75">
      <c r="A1002" t="s">
        <v>2282</v>
      </c>
      <c r="B1002" s="21" t="s">
        <v>245</v>
      </c>
      <c r="C1002" s="66" t="s">
        <v>452</v>
      </c>
      <c r="D1002" s="23">
        <v>34549457</v>
      </c>
      <c r="E1002" s="24">
        <v>0</v>
      </c>
      <c r="F1002" s="23">
        <v>377164884.898817</v>
      </c>
      <c r="G1002" s="26">
        <v>49343701.92230016</v>
      </c>
      <c r="H1002" s="26">
        <v>165330743.58158198</v>
      </c>
      <c r="I1002" s="26">
        <v>535854955.7096163</v>
      </c>
      <c r="J1002" s="26">
        <v>0</v>
      </c>
      <c r="K1002" s="26">
        <v>0</v>
      </c>
      <c r="L1002" s="24">
        <v>1127694286</v>
      </c>
    </row>
    <row r="1003" spans="1:12" ht="12.75">
      <c r="A1003" t="s">
        <v>2283</v>
      </c>
      <c r="B1003" s="21" t="s">
        <v>245</v>
      </c>
      <c r="C1003" s="66" t="s">
        <v>2284</v>
      </c>
      <c r="D1003" s="23">
        <v>26630684</v>
      </c>
      <c r="E1003" s="24">
        <v>0</v>
      </c>
      <c r="F1003" s="23">
        <v>213528038.7272194</v>
      </c>
      <c r="G1003" s="26">
        <v>25405404.50806237</v>
      </c>
      <c r="H1003" s="26">
        <v>45883774.35936385</v>
      </c>
      <c r="I1003" s="26">
        <v>421537657.00636137</v>
      </c>
      <c r="J1003" s="26">
        <v>162870657.21668443</v>
      </c>
      <c r="K1003" s="26">
        <v>0</v>
      </c>
      <c r="L1003" s="24">
        <v>869225532</v>
      </c>
    </row>
    <row r="1004" spans="1:12" ht="12.75">
      <c r="A1004" t="s">
        <v>2285</v>
      </c>
      <c r="B1004" s="21" t="s">
        <v>245</v>
      </c>
      <c r="C1004" s="66" t="s">
        <v>1041</v>
      </c>
      <c r="D1004" s="23">
        <v>42308987</v>
      </c>
      <c r="E1004" s="24">
        <v>134222175</v>
      </c>
      <c r="F1004" s="23">
        <v>326175317.65599227</v>
      </c>
      <c r="G1004" s="26">
        <v>15392398.592709586</v>
      </c>
      <c r="H1004" s="26">
        <v>27569387.471453626</v>
      </c>
      <c r="I1004" s="26">
        <v>563032349.8432138</v>
      </c>
      <c r="J1004" s="26">
        <v>161443859.23271203</v>
      </c>
      <c r="K1004" s="26">
        <v>287352024.7310567</v>
      </c>
      <c r="L1004" s="24">
        <v>1380965338</v>
      </c>
    </row>
    <row r="1005" spans="1:12" ht="12.75">
      <c r="A1005" t="s">
        <v>2286</v>
      </c>
      <c r="B1005" s="21" t="s">
        <v>245</v>
      </c>
      <c r="C1005" s="66" t="s">
        <v>2287</v>
      </c>
      <c r="D1005" s="23">
        <v>55910340</v>
      </c>
      <c r="E1005" s="24">
        <v>0</v>
      </c>
      <c r="F1005" s="23">
        <v>225151520.75540227</v>
      </c>
      <c r="G1005" s="26">
        <v>18522227.059535366</v>
      </c>
      <c r="H1005" s="26">
        <v>37411230.89252687</v>
      </c>
      <c r="I1005" s="26">
        <v>533994033.14498806</v>
      </c>
      <c r="J1005" s="26">
        <v>165038503.8927572</v>
      </c>
      <c r="K1005" s="26">
        <v>844795966.4837068</v>
      </c>
      <c r="L1005" s="24">
        <v>1824913482</v>
      </c>
    </row>
    <row r="1006" spans="1:12" ht="12.75">
      <c r="A1006" t="s">
        <v>2288</v>
      </c>
      <c r="B1006" s="21" t="s">
        <v>245</v>
      </c>
      <c r="C1006" s="66" t="s">
        <v>2289</v>
      </c>
      <c r="D1006" s="23">
        <v>36389262</v>
      </c>
      <c r="E1006" s="24">
        <v>43622207</v>
      </c>
      <c r="F1006" s="23">
        <v>440268515.61577654</v>
      </c>
      <c r="G1006" s="26">
        <v>138335973.0552097</v>
      </c>
      <c r="H1006" s="26">
        <v>62413180.94978748</v>
      </c>
      <c r="I1006" s="26">
        <v>384386314.9691008</v>
      </c>
      <c r="J1006" s="26">
        <v>162341527.57851604</v>
      </c>
      <c r="K1006" s="26">
        <v>0</v>
      </c>
      <c r="L1006" s="24">
        <v>1187745512</v>
      </c>
    </row>
    <row r="1007" spans="1:12" ht="12.75">
      <c r="A1007" t="s">
        <v>2290</v>
      </c>
      <c r="B1007" s="21" t="s">
        <v>245</v>
      </c>
      <c r="C1007" s="66" t="s">
        <v>2291</v>
      </c>
      <c r="D1007" s="23">
        <v>41754893</v>
      </c>
      <c r="E1007" s="24">
        <v>0</v>
      </c>
      <c r="F1007" s="23">
        <v>259618700.87583828</v>
      </c>
      <c r="G1007" s="26">
        <v>49025828.71863816</v>
      </c>
      <c r="H1007" s="26">
        <v>130022366.1902037</v>
      </c>
      <c r="I1007" s="26">
        <v>375470215.01796526</v>
      </c>
      <c r="J1007" s="26">
        <v>158504840.5391883</v>
      </c>
      <c r="K1007" s="26">
        <v>390237740.58024246</v>
      </c>
      <c r="L1007" s="24">
        <v>1362879692</v>
      </c>
    </row>
    <row r="1008" spans="1:12" ht="12.75">
      <c r="A1008" t="s">
        <v>2292</v>
      </c>
      <c r="B1008" s="21" t="s">
        <v>245</v>
      </c>
      <c r="C1008" s="66" t="s">
        <v>2293</v>
      </c>
      <c r="D1008" s="23">
        <v>41470062</v>
      </c>
      <c r="E1008" s="24">
        <v>0</v>
      </c>
      <c r="F1008" s="23">
        <v>218900710.04896134</v>
      </c>
      <c r="G1008" s="26">
        <v>37741329.9886374</v>
      </c>
      <c r="H1008" s="26">
        <v>66838954.01615831</v>
      </c>
      <c r="I1008" s="26">
        <v>379839072.8132907</v>
      </c>
      <c r="J1008" s="26">
        <v>158841019.00473723</v>
      </c>
      <c r="K1008" s="26">
        <v>491421751.24445426</v>
      </c>
      <c r="L1008" s="24">
        <v>1353582837</v>
      </c>
    </row>
    <row r="1009" spans="1:12" ht="12.75">
      <c r="A1009" t="s">
        <v>2294</v>
      </c>
      <c r="B1009" s="21" t="s">
        <v>3415</v>
      </c>
      <c r="C1009" s="66" t="s">
        <v>2295</v>
      </c>
      <c r="D1009" s="23">
        <v>1347943880</v>
      </c>
      <c r="E1009" s="24">
        <v>0</v>
      </c>
      <c r="F1009" s="23">
        <v>14860068478.555538</v>
      </c>
      <c r="G1009" s="26">
        <v>27970629035.722202</v>
      </c>
      <c r="H1009" s="26">
        <v>352545834.64604735</v>
      </c>
      <c r="I1009" s="26">
        <v>189611344.8638484</v>
      </c>
      <c r="J1009" s="26">
        <v>170970345.32887152</v>
      </c>
      <c r="K1009" s="26">
        <v>453063204.0401075</v>
      </c>
      <c r="L1009" s="24">
        <v>43996888243</v>
      </c>
    </row>
    <row r="1010" spans="1:12" ht="12.75">
      <c r="A1010" t="s">
        <v>2296</v>
      </c>
      <c r="B1010" s="21" t="s">
        <v>3415</v>
      </c>
      <c r="C1010" s="66" t="s">
        <v>2297</v>
      </c>
      <c r="D1010" s="23">
        <v>33015522</v>
      </c>
      <c r="E1010" s="24">
        <v>0</v>
      </c>
      <c r="F1010" s="23">
        <v>365988139.4224783</v>
      </c>
      <c r="G1010" s="26">
        <v>109348382.05972561</v>
      </c>
      <c r="H1010" s="26">
        <v>92990137.9635815</v>
      </c>
      <c r="I1010" s="26">
        <v>344890930.7236162</v>
      </c>
      <c r="J1010" s="26">
        <v>164409046.70647538</v>
      </c>
      <c r="K1010" s="26">
        <v>0</v>
      </c>
      <c r="L1010" s="24">
        <v>1077626637</v>
      </c>
    </row>
    <row r="1011" spans="1:12" ht="12.75">
      <c r="A1011" t="s">
        <v>2298</v>
      </c>
      <c r="B1011" s="21" t="s">
        <v>3415</v>
      </c>
      <c r="C1011" s="66" t="s">
        <v>2299</v>
      </c>
      <c r="D1011" s="23">
        <v>39832559</v>
      </c>
      <c r="E1011" s="24">
        <v>0</v>
      </c>
      <c r="F1011" s="23">
        <v>326313673.72549814</v>
      </c>
      <c r="G1011" s="26">
        <v>206666485.95008963</v>
      </c>
      <c r="H1011" s="26">
        <v>132186349.15359494</v>
      </c>
      <c r="I1011" s="26">
        <v>251067355.1724085</v>
      </c>
      <c r="J1011" s="26">
        <v>163843636.77694297</v>
      </c>
      <c r="K1011" s="26">
        <v>220057225.25844923</v>
      </c>
      <c r="L1011" s="24">
        <v>1300134726</v>
      </c>
    </row>
    <row r="1012" spans="1:12" ht="12.75">
      <c r="A1012" t="s">
        <v>2300</v>
      </c>
      <c r="B1012" s="21" t="s">
        <v>3415</v>
      </c>
      <c r="C1012" s="66" t="s">
        <v>2301</v>
      </c>
      <c r="D1012" s="23">
        <v>43198546</v>
      </c>
      <c r="E1012" s="24">
        <v>0</v>
      </c>
      <c r="F1012" s="23">
        <v>483466718.1095891</v>
      </c>
      <c r="G1012" s="26">
        <v>144534500.52661854</v>
      </c>
      <c r="H1012" s="26">
        <v>247537644.4055528</v>
      </c>
      <c r="I1012" s="26">
        <v>370432695.7461524</v>
      </c>
      <c r="J1012" s="26">
        <v>164028993.6728147</v>
      </c>
      <c r="K1012" s="26">
        <v>0</v>
      </c>
      <c r="L1012" s="24">
        <v>1410000552</v>
      </c>
    </row>
    <row r="1013" spans="1:12" ht="12.75">
      <c r="A1013" t="s">
        <v>2302</v>
      </c>
      <c r="B1013" s="21" t="s">
        <v>3415</v>
      </c>
      <c r="C1013" s="66" t="s">
        <v>295</v>
      </c>
      <c r="D1013" s="23">
        <v>34395214</v>
      </c>
      <c r="E1013" s="24">
        <v>0</v>
      </c>
      <c r="F1013" s="23">
        <v>195220752.14592496</v>
      </c>
      <c r="G1013" s="26">
        <v>42338265.549287766</v>
      </c>
      <c r="H1013" s="26">
        <v>51422103.638551645</v>
      </c>
      <c r="I1013" s="26">
        <v>287575433.35258096</v>
      </c>
      <c r="J1013" s="26">
        <v>164681173.32482186</v>
      </c>
      <c r="K1013" s="26">
        <v>381422053.11248493</v>
      </c>
      <c r="L1013" s="24">
        <v>1122659781</v>
      </c>
    </row>
    <row r="1014" spans="1:12" ht="12.75">
      <c r="A1014" t="s">
        <v>2303</v>
      </c>
      <c r="B1014" s="21" t="s">
        <v>3415</v>
      </c>
      <c r="C1014" s="66" t="s">
        <v>207</v>
      </c>
      <c r="D1014" s="23">
        <v>30652095</v>
      </c>
      <c r="E1014" s="24">
        <v>0</v>
      </c>
      <c r="F1014" s="23">
        <v>303440096.98616314</v>
      </c>
      <c r="G1014" s="26">
        <v>50492935.81246275</v>
      </c>
      <c r="H1014" s="26">
        <v>153471627.90649995</v>
      </c>
      <c r="I1014" s="26">
        <v>330208291.3876273</v>
      </c>
      <c r="J1014" s="26">
        <v>162871426.7112455</v>
      </c>
      <c r="K1014" s="26">
        <v>0</v>
      </c>
      <c r="L1014" s="24">
        <v>1000484379</v>
      </c>
    </row>
    <row r="1015" spans="1:12" ht="12.75">
      <c r="A1015" t="s">
        <v>2304</v>
      </c>
      <c r="B1015" s="21" t="s">
        <v>3415</v>
      </c>
      <c r="C1015" s="66" t="s">
        <v>2305</v>
      </c>
      <c r="D1015" s="23">
        <v>183794432</v>
      </c>
      <c r="E1015" s="24">
        <v>0</v>
      </c>
      <c r="F1015" s="23">
        <v>2318199772.85976</v>
      </c>
      <c r="G1015" s="26">
        <v>2873744923.5986967</v>
      </c>
      <c r="H1015" s="26">
        <v>476112929.6234229</v>
      </c>
      <c r="I1015" s="26">
        <v>330992630.84486353</v>
      </c>
      <c r="J1015" s="26">
        <v>0</v>
      </c>
      <c r="K1015" s="26">
        <v>0</v>
      </c>
      <c r="L1015" s="24">
        <v>5999050257</v>
      </c>
    </row>
    <row r="1016" spans="1:12" ht="12.75">
      <c r="A1016" t="s">
        <v>2306</v>
      </c>
      <c r="B1016" s="21" t="s">
        <v>3415</v>
      </c>
      <c r="C1016" s="66" t="s">
        <v>2307</v>
      </c>
      <c r="D1016" s="23">
        <v>89715659</v>
      </c>
      <c r="E1016" s="24">
        <v>0</v>
      </c>
      <c r="F1016" s="23">
        <v>981050934.2695538</v>
      </c>
      <c r="G1016" s="26">
        <v>1413643266.1471257</v>
      </c>
      <c r="H1016" s="26">
        <v>176994244.97748742</v>
      </c>
      <c r="I1016" s="26">
        <v>195591573.27932703</v>
      </c>
      <c r="J1016" s="26">
        <v>161039084.26700917</v>
      </c>
      <c r="K1016" s="26">
        <v>0</v>
      </c>
      <c r="L1016" s="24">
        <v>2928319103</v>
      </c>
    </row>
    <row r="1017" spans="1:12" ht="12.75">
      <c r="A1017" t="s">
        <v>2308</v>
      </c>
      <c r="B1017" s="21" t="s">
        <v>3415</v>
      </c>
      <c r="C1017" s="66" t="s">
        <v>2309</v>
      </c>
      <c r="D1017" s="23">
        <v>35586980</v>
      </c>
      <c r="E1017" s="24">
        <v>0</v>
      </c>
      <c r="F1017" s="23">
        <v>426225887.59875536</v>
      </c>
      <c r="G1017" s="26">
        <v>149681601.24745312</v>
      </c>
      <c r="H1017" s="26">
        <v>157396139.3824807</v>
      </c>
      <c r="I1017" s="26">
        <v>266910898.68194342</v>
      </c>
      <c r="J1017" s="26">
        <v>161344500.5538628</v>
      </c>
      <c r="K1017" s="26">
        <v>0</v>
      </c>
      <c r="L1017" s="24">
        <v>1161559027</v>
      </c>
    </row>
    <row r="1018" spans="1:12" ht="12.75">
      <c r="A1018" t="s">
        <v>2310</v>
      </c>
      <c r="B1018" s="21" t="s">
        <v>3415</v>
      </c>
      <c r="C1018" s="66" t="s">
        <v>2311</v>
      </c>
      <c r="D1018" s="23">
        <v>50768372</v>
      </c>
      <c r="E1018" s="24">
        <v>0</v>
      </c>
      <c r="F1018" s="23">
        <v>595357651.8478975</v>
      </c>
      <c r="G1018" s="26">
        <v>384968901.4195707</v>
      </c>
      <c r="H1018" s="26">
        <v>243784295.42385158</v>
      </c>
      <c r="I1018" s="26">
        <v>270698669.208104</v>
      </c>
      <c r="J1018" s="26">
        <v>162270136.23043904</v>
      </c>
      <c r="K1018" s="26">
        <v>0</v>
      </c>
      <c r="L1018" s="24">
        <v>1657079654</v>
      </c>
    </row>
    <row r="1019" spans="1:12" ht="12.75">
      <c r="A1019" t="s">
        <v>2312</v>
      </c>
      <c r="B1019" s="21" t="s">
        <v>3415</v>
      </c>
      <c r="C1019" s="66" t="s">
        <v>183</v>
      </c>
      <c r="D1019" s="23">
        <v>39176543</v>
      </c>
      <c r="E1019" s="24">
        <v>0</v>
      </c>
      <c r="F1019" s="23">
        <v>288528674.9910098</v>
      </c>
      <c r="G1019" s="26">
        <v>137321223.981981</v>
      </c>
      <c r="H1019" s="26">
        <v>88442105.97272529</v>
      </c>
      <c r="I1019" s="26">
        <v>274545155.3978141</v>
      </c>
      <c r="J1019" s="26">
        <v>162972568.225476</v>
      </c>
      <c r="K1019" s="26">
        <v>326912640.3617107</v>
      </c>
      <c r="L1019" s="24">
        <v>1278722369</v>
      </c>
    </row>
    <row r="1020" spans="1:12" ht="12.75">
      <c r="A1020" t="s">
        <v>2314</v>
      </c>
      <c r="B1020" s="21" t="s">
        <v>3415</v>
      </c>
      <c r="C1020" s="66" t="s">
        <v>520</v>
      </c>
      <c r="D1020" s="23">
        <v>58055819</v>
      </c>
      <c r="E1020" s="24">
        <v>0</v>
      </c>
      <c r="F1020" s="23">
        <v>647461951.8037809</v>
      </c>
      <c r="G1020" s="26">
        <v>282124694.1424674</v>
      </c>
      <c r="H1020" s="26">
        <v>545739387.1178479</v>
      </c>
      <c r="I1020" s="26">
        <v>260597414.94616097</v>
      </c>
      <c r="J1020" s="26">
        <v>159018499.07594022</v>
      </c>
      <c r="K1020" s="26">
        <v>0</v>
      </c>
      <c r="L1020" s="24">
        <v>1894941947</v>
      </c>
    </row>
    <row r="1021" spans="1:12" ht="12.75">
      <c r="A1021" t="s">
        <v>2315</v>
      </c>
      <c r="B1021" s="21" t="s">
        <v>3415</v>
      </c>
      <c r="C1021" s="66" t="s">
        <v>2316</v>
      </c>
      <c r="D1021" s="23">
        <v>111183863</v>
      </c>
      <c r="E1021" s="24">
        <v>0</v>
      </c>
      <c r="F1021" s="23">
        <v>1127590258.5634172</v>
      </c>
      <c r="G1021" s="26">
        <v>1612925313.0582983</v>
      </c>
      <c r="H1021" s="26">
        <v>59063286.41888801</v>
      </c>
      <c r="I1021" s="26">
        <v>205428883.2600442</v>
      </c>
      <c r="J1021" s="26">
        <v>170970345.32887152</v>
      </c>
      <c r="K1021" s="26">
        <v>453063204.0401075</v>
      </c>
      <c r="L1021" s="24">
        <v>3629041291</v>
      </c>
    </row>
    <row r="1022" spans="1:12" ht="12.75">
      <c r="A1022" t="s">
        <v>2317</v>
      </c>
      <c r="B1022" s="21" t="s">
        <v>3415</v>
      </c>
      <c r="C1022" s="66" t="s">
        <v>2318</v>
      </c>
      <c r="D1022" s="23">
        <v>39622873</v>
      </c>
      <c r="E1022" s="24">
        <v>0</v>
      </c>
      <c r="F1022" s="23">
        <v>491307135.4749496</v>
      </c>
      <c r="G1022" s="26">
        <v>145194698.71883962</v>
      </c>
      <c r="H1022" s="26">
        <v>332776566.5567611</v>
      </c>
      <c r="I1022" s="26">
        <v>324012184.0350921</v>
      </c>
      <c r="J1022" s="26">
        <v>0</v>
      </c>
      <c r="K1022" s="26">
        <v>0</v>
      </c>
      <c r="L1022" s="24">
        <v>1293290585</v>
      </c>
    </row>
    <row r="1023" spans="1:12" ht="12.75">
      <c r="A1023" t="s">
        <v>2319</v>
      </c>
      <c r="B1023" s="21" t="s">
        <v>3415</v>
      </c>
      <c r="C1023" s="66" t="s">
        <v>2320</v>
      </c>
      <c r="D1023" s="23">
        <v>34496961</v>
      </c>
      <c r="E1023" s="24">
        <v>0</v>
      </c>
      <c r="F1023" s="23">
        <v>205897348.67507714</v>
      </c>
      <c r="G1023" s="26">
        <v>32692036.40739113</v>
      </c>
      <c r="H1023" s="26">
        <v>99689927.02538043</v>
      </c>
      <c r="I1023" s="26">
        <v>327849024.561411</v>
      </c>
      <c r="J1023" s="26">
        <v>164723271.65202802</v>
      </c>
      <c r="K1023" s="26">
        <v>295129192.9290356</v>
      </c>
      <c r="L1023" s="24">
        <v>1125980801</v>
      </c>
    </row>
    <row r="1024" spans="1:12" ht="12.75">
      <c r="A1024" t="s">
        <v>2321</v>
      </c>
      <c r="B1024" s="21" t="s">
        <v>3415</v>
      </c>
      <c r="C1024" s="66" t="s">
        <v>2322</v>
      </c>
      <c r="D1024" s="23">
        <v>25510901</v>
      </c>
      <c r="E1024" s="24">
        <v>0</v>
      </c>
      <c r="F1024" s="23">
        <v>207323274.05120382</v>
      </c>
      <c r="G1024" s="26">
        <v>40125379.01610236</v>
      </c>
      <c r="H1024" s="26">
        <v>65701946.018444255</v>
      </c>
      <c r="I1024" s="26">
        <v>355322485.944755</v>
      </c>
      <c r="J1024" s="26">
        <v>164202733.53061038</v>
      </c>
      <c r="K1024" s="26">
        <v>0</v>
      </c>
      <c r="L1024" s="24">
        <v>832675819</v>
      </c>
    </row>
    <row r="1025" spans="1:12" ht="12.75">
      <c r="A1025" t="s">
        <v>2323</v>
      </c>
      <c r="B1025" s="21" t="s">
        <v>3415</v>
      </c>
      <c r="C1025" s="66" t="s">
        <v>2324</v>
      </c>
      <c r="D1025" s="23">
        <v>53345739</v>
      </c>
      <c r="E1025" s="24">
        <v>0</v>
      </c>
      <c r="F1025" s="23">
        <v>582079442.8775139</v>
      </c>
      <c r="G1025" s="26">
        <v>455695689.2343641</v>
      </c>
      <c r="H1025" s="26">
        <v>286721629.7031177</v>
      </c>
      <c r="I1025" s="26">
        <v>256912527.82633492</v>
      </c>
      <c r="J1025" s="26">
        <v>159795642.77151364</v>
      </c>
      <c r="K1025" s="26">
        <v>0</v>
      </c>
      <c r="L1025" s="24">
        <v>1741204932</v>
      </c>
    </row>
    <row r="1026" spans="1:12" ht="12.75">
      <c r="A1026" t="s">
        <v>2325</v>
      </c>
      <c r="B1026" s="21" t="s">
        <v>3415</v>
      </c>
      <c r="C1026" s="66" t="s">
        <v>2326</v>
      </c>
      <c r="D1026" s="23">
        <v>38529260</v>
      </c>
      <c r="E1026" s="24">
        <v>0</v>
      </c>
      <c r="F1026" s="23">
        <v>291525182.6099658</v>
      </c>
      <c r="G1026" s="26">
        <v>95887674.47388506</v>
      </c>
      <c r="H1026" s="26">
        <v>89591339.86288789</v>
      </c>
      <c r="I1026" s="26">
        <v>363095075.38354176</v>
      </c>
      <c r="J1026" s="26">
        <v>166875191.67521688</v>
      </c>
      <c r="K1026" s="26">
        <v>250620573.6869828</v>
      </c>
      <c r="L1026" s="24">
        <v>1257595038</v>
      </c>
    </row>
    <row r="1027" spans="1:12" ht="12.75">
      <c r="A1027" t="s">
        <v>2327</v>
      </c>
      <c r="B1027" s="21" t="s">
        <v>3415</v>
      </c>
      <c r="C1027" s="66" t="s">
        <v>2328</v>
      </c>
      <c r="D1027" s="23">
        <v>55863205</v>
      </c>
      <c r="E1027" s="24">
        <v>0</v>
      </c>
      <c r="F1027" s="23">
        <v>601025521.2325405</v>
      </c>
      <c r="G1027" s="26">
        <v>560373780.3787482</v>
      </c>
      <c r="H1027" s="26">
        <v>200993671.8539679</v>
      </c>
      <c r="I1027" s="26">
        <v>303103510.24283725</v>
      </c>
      <c r="J1027" s="26">
        <v>157878517.71966884</v>
      </c>
      <c r="K1027" s="26">
        <v>0</v>
      </c>
      <c r="L1027" s="24">
        <v>1823375001</v>
      </c>
    </row>
    <row r="1028" spans="1:12" ht="12.75">
      <c r="A1028" t="s">
        <v>2329</v>
      </c>
      <c r="B1028" s="21" t="s">
        <v>3415</v>
      </c>
      <c r="C1028" s="66" t="s">
        <v>2330</v>
      </c>
      <c r="D1028" s="23">
        <v>39707232</v>
      </c>
      <c r="E1028" s="24">
        <v>0</v>
      </c>
      <c r="F1028" s="23">
        <v>254584480.0442611</v>
      </c>
      <c r="G1028" s="26">
        <v>71093564.5882496</v>
      </c>
      <c r="H1028" s="26">
        <v>179414971.682298</v>
      </c>
      <c r="I1028" s="26">
        <v>312829468.2631106</v>
      </c>
      <c r="J1028" s="26">
        <v>163255654.18707556</v>
      </c>
      <c r="K1028" s="26">
        <v>314865912.10479575</v>
      </c>
      <c r="L1028" s="24">
        <v>1296044051</v>
      </c>
    </row>
    <row r="1029" spans="1:12" ht="12.75">
      <c r="A1029" t="s">
        <v>2331</v>
      </c>
      <c r="B1029" s="21" t="s">
        <v>3415</v>
      </c>
      <c r="C1029" s="66" t="s">
        <v>2332</v>
      </c>
      <c r="D1029" s="23">
        <v>33250398</v>
      </c>
      <c r="E1029" s="24">
        <v>0</v>
      </c>
      <c r="F1029" s="23">
        <v>427665613.0421834</v>
      </c>
      <c r="G1029" s="26">
        <v>234333680.5611316</v>
      </c>
      <c r="H1029" s="26">
        <v>167042368.52437735</v>
      </c>
      <c r="I1029" s="26">
        <v>256251345.012611</v>
      </c>
      <c r="J1029" s="26">
        <v>0</v>
      </c>
      <c r="K1029" s="26">
        <v>0</v>
      </c>
      <c r="L1029" s="24">
        <v>1085293007</v>
      </c>
    </row>
    <row r="1030" spans="1:12" ht="12.75">
      <c r="A1030" t="s">
        <v>2333</v>
      </c>
      <c r="B1030" s="21" t="s">
        <v>3415</v>
      </c>
      <c r="C1030" s="66" t="s">
        <v>2334</v>
      </c>
      <c r="D1030" s="23">
        <v>70390166</v>
      </c>
      <c r="E1030" s="24">
        <v>0</v>
      </c>
      <c r="F1030" s="23">
        <v>642750611.8950934</v>
      </c>
      <c r="G1030" s="26">
        <v>534357081.2482589</v>
      </c>
      <c r="H1030" s="26">
        <v>242035992.80371064</v>
      </c>
      <c r="I1030" s="26">
        <v>254357782.62553167</v>
      </c>
      <c r="J1030" s="26">
        <v>170970345.32887152</v>
      </c>
      <c r="K1030" s="26">
        <v>453063204.0401075</v>
      </c>
      <c r="L1030" s="24">
        <v>2297535018</v>
      </c>
    </row>
    <row r="1031" spans="1:12" ht="12.75">
      <c r="A1031" t="s">
        <v>2335</v>
      </c>
      <c r="B1031" s="21" t="s">
        <v>3415</v>
      </c>
      <c r="C1031" s="66" t="s">
        <v>2336</v>
      </c>
      <c r="D1031" s="23">
        <v>22941529</v>
      </c>
      <c r="E1031" s="24">
        <v>0</v>
      </c>
      <c r="F1031" s="23">
        <v>190295347.4852749</v>
      </c>
      <c r="G1031" s="26">
        <v>28987590.995484058</v>
      </c>
      <c r="H1031" s="26">
        <v>104690317.03683256</v>
      </c>
      <c r="I1031" s="26">
        <v>261297292.88728428</v>
      </c>
      <c r="J1031" s="26">
        <v>163540956.4614856</v>
      </c>
      <c r="K1031" s="26">
        <v>0</v>
      </c>
      <c r="L1031" s="24">
        <v>748811505</v>
      </c>
    </row>
    <row r="1032" spans="1:12" ht="12.75">
      <c r="A1032" t="s">
        <v>2337</v>
      </c>
      <c r="B1032" s="21" t="s">
        <v>3415</v>
      </c>
      <c r="C1032" s="66" t="s">
        <v>395</v>
      </c>
      <c r="D1032" s="23">
        <v>36570336</v>
      </c>
      <c r="E1032" s="24">
        <v>0</v>
      </c>
      <c r="F1032" s="23">
        <v>373503717.3411669</v>
      </c>
      <c r="G1032" s="26">
        <v>279422771.9113405</v>
      </c>
      <c r="H1032" s="26">
        <v>102306268.00936761</v>
      </c>
      <c r="I1032" s="26">
        <v>275347715.4159056</v>
      </c>
      <c r="J1032" s="26">
        <v>163075306.38587403</v>
      </c>
      <c r="K1032" s="26">
        <v>0</v>
      </c>
      <c r="L1032" s="24">
        <v>1193655779</v>
      </c>
    </row>
    <row r="1033" spans="1:12" ht="12.75">
      <c r="A1033" t="s">
        <v>2338</v>
      </c>
      <c r="B1033" s="21" t="s">
        <v>3415</v>
      </c>
      <c r="C1033" s="66" t="s">
        <v>742</v>
      </c>
      <c r="D1033" s="23">
        <v>38764255</v>
      </c>
      <c r="E1033" s="24">
        <v>0</v>
      </c>
      <c r="F1033" s="23">
        <v>327476633.60198605</v>
      </c>
      <c r="G1033" s="26">
        <v>136563218.65017164</v>
      </c>
      <c r="H1033" s="26">
        <v>54307414.25640666</v>
      </c>
      <c r="I1033" s="26">
        <v>314556136.8187865</v>
      </c>
      <c r="J1033" s="26">
        <v>161699282.29450282</v>
      </c>
      <c r="K1033" s="26">
        <v>270662591.207523</v>
      </c>
      <c r="L1033" s="24">
        <v>1265265277</v>
      </c>
    </row>
    <row r="1034" spans="1:12" ht="12.75">
      <c r="A1034" t="s">
        <v>2339</v>
      </c>
      <c r="B1034" s="21" t="s">
        <v>3415</v>
      </c>
      <c r="C1034" s="66" t="s">
        <v>2340</v>
      </c>
      <c r="D1034" s="23">
        <v>34446567</v>
      </c>
      <c r="E1034" s="24">
        <v>0</v>
      </c>
      <c r="F1034" s="23">
        <v>397573730.927886</v>
      </c>
      <c r="G1034" s="26">
        <v>87916392.59743816</v>
      </c>
      <c r="H1034" s="26">
        <v>97269200.32056987</v>
      </c>
      <c r="I1034" s="26">
        <v>377242445.09136546</v>
      </c>
      <c r="J1034" s="26">
        <v>164334194.22160932</v>
      </c>
      <c r="K1034" s="26">
        <v>0</v>
      </c>
      <c r="L1034" s="24">
        <v>1124335963</v>
      </c>
    </row>
    <row r="1035" spans="1:12" ht="12.75">
      <c r="A1035" t="s">
        <v>2341</v>
      </c>
      <c r="B1035" s="21" t="s">
        <v>3415</v>
      </c>
      <c r="C1035" s="66" t="s">
        <v>2342</v>
      </c>
      <c r="D1035" s="23">
        <v>191318170</v>
      </c>
      <c r="E1035" s="24">
        <v>0</v>
      </c>
      <c r="F1035" s="23">
        <v>1910021733.5507288</v>
      </c>
      <c r="G1035" s="26">
        <v>2947821605.94439</v>
      </c>
      <c r="H1035" s="26">
        <v>564200484.7151406</v>
      </c>
      <c r="I1035" s="26">
        <v>198547707.0364473</v>
      </c>
      <c r="J1035" s="26">
        <v>170970345.32887152</v>
      </c>
      <c r="K1035" s="26">
        <v>453063204.0401075</v>
      </c>
      <c r="L1035" s="24">
        <v>6244625081</v>
      </c>
    </row>
    <row r="1036" spans="1:12" ht="12.75">
      <c r="A1036" t="s">
        <v>2343</v>
      </c>
      <c r="B1036" s="21" t="s">
        <v>3415</v>
      </c>
      <c r="C1036" s="66" t="s">
        <v>2344</v>
      </c>
      <c r="D1036" s="23">
        <v>52179538</v>
      </c>
      <c r="E1036" s="24">
        <v>0</v>
      </c>
      <c r="F1036" s="23">
        <v>597765304.8718584</v>
      </c>
      <c r="G1036" s="26">
        <v>530689313.51369745</v>
      </c>
      <c r="H1036" s="26">
        <v>87268420.29766563</v>
      </c>
      <c r="I1036" s="26">
        <v>329348207.6228411</v>
      </c>
      <c r="J1036" s="26">
        <v>158068877.85099012</v>
      </c>
      <c r="K1036" s="26">
        <v>0</v>
      </c>
      <c r="L1036" s="24">
        <v>1703140124</v>
      </c>
    </row>
    <row r="1037" spans="1:12" ht="12.75">
      <c r="A1037" t="s">
        <v>2345</v>
      </c>
      <c r="B1037" s="21" t="s">
        <v>3415</v>
      </c>
      <c r="C1037" s="66" t="s">
        <v>1744</v>
      </c>
      <c r="D1037" s="23">
        <v>29905799</v>
      </c>
      <c r="E1037" s="24">
        <v>0</v>
      </c>
      <c r="F1037" s="23">
        <v>259640740.43232325</v>
      </c>
      <c r="G1037" s="26">
        <v>112576017.66613969</v>
      </c>
      <c r="H1037" s="26">
        <v>104299088.47847933</v>
      </c>
      <c r="I1037" s="26">
        <v>340068620.5614823</v>
      </c>
      <c r="J1037" s="26">
        <v>159540810.41072658</v>
      </c>
      <c r="K1037" s="26">
        <v>0</v>
      </c>
      <c r="L1037" s="24">
        <v>976125278</v>
      </c>
    </row>
    <row r="1038" spans="1:12" ht="12.75">
      <c r="A1038" t="s">
        <v>2346</v>
      </c>
      <c r="B1038" s="21" t="s">
        <v>3415</v>
      </c>
      <c r="C1038" s="66" t="s">
        <v>2347</v>
      </c>
      <c r="D1038" s="23">
        <v>34608314</v>
      </c>
      <c r="E1038" s="24">
        <v>0</v>
      </c>
      <c r="F1038" s="23">
        <v>327936860.42704976</v>
      </c>
      <c r="G1038" s="26">
        <v>109128315.99565193</v>
      </c>
      <c r="H1038" s="26">
        <v>169634257.72346744</v>
      </c>
      <c r="I1038" s="26">
        <v>364860843.0397328</v>
      </c>
      <c r="J1038" s="26">
        <v>158055089.37489176</v>
      </c>
      <c r="K1038" s="26">
        <v>0</v>
      </c>
      <c r="L1038" s="24">
        <v>1129615367</v>
      </c>
    </row>
    <row r="1039" spans="1:12" ht="12.75">
      <c r="A1039" t="s">
        <v>2348</v>
      </c>
      <c r="B1039" s="21" t="s">
        <v>3415</v>
      </c>
      <c r="C1039" s="66" t="s">
        <v>2349</v>
      </c>
      <c r="D1039" s="23">
        <v>44421263</v>
      </c>
      <c r="E1039" s="24">
        <v>0</v>
      </c>
      <c r="F1039" s="23">
        <v>479764023.6623825</v>
      </c>
      <c r="G1039" s="26">
        <v>325710000.72150606</v>
      </c>
      <c r="H1039" s="26">
        <v>224968646.9455513</v>
      </c>
      <c r="I1039" s="26">
        <v>256818716.9020261</v>
      </c>
      <c r="J1039" s="26">
        <v>162648623.7044861</v>
      </c>
      <c r="K1039" s="26">
        <v>0</v>
      </c>
      <c r="L1039" s="24">
        <v>1449910012</v>
      </c>
    </row>
    <row r="1040" spans="1:12" ht="12.75">
      <c r="A1040" t="s">
        <v>2350</v>
      </c>
      <c r="B1040" s="21" t="s">
        <v>3415</v>
      </c>
      <c r="C1040" s="66" t="s">
        <v>454</v>
      </c>
      <c r="D1040" s="23">
        <v>42265638</v>
      </c>
      <c r="E1040" s="24">
        <v>0</v>
      </c>
      <c r="F1040" s="23">
        <v>332905372.27118295</v>
      </c>
      <c r="G1040" s="26">
        <v>65359621.02988519</v>
      </c>
      <c r="H1040" s="26">
        <v>115522457.7462374</v>
      </c>
      <c r="I1040" s="26">
        <v>273849381.12205094</v>
      </c>
      <c r="J1040" s="26">
        <v>164200096.43744215</v>
      </c>
      <c r="K1040" s="26">
        <v>427713485.6275808</v>
      </c>
      <c r="L1040" s="24">
        <v>1379550414</v>
      </c>
    </row>
    <row r="1041" spans="1:12" ht="12.75">
      <c r="A1041" t="s">
        <v>2351</v>
      </c>
      <c r="B1041" s="21" t="s">
        <v>3415</v>
      </c>
      <c r="C1041" s="66" t="s">
        <v>2352</v>
      </c>
      <c r="D1041" s="23">
        <v>55136838</v>
      </c>
      <c r="E1041" s="24">
        <v>0</v>
      </c>
      <c r="F1041" s="23">
        <v>600389877.1720746</v>
      </c>
      <c r="G1041" s="26">
        <v>500100130.6074549</v>
      </c>
      <c r="H1041" s="26">
        <v>280523102.2317089</v>
      </c>
      <c r="I1041" s="26">
        <v>259002124.43561804</v>
      </c>
      <c r="J1041" s="26">
        <v>159651150.90672803</v>
      </c>
      <c r="K1041" s="26">
        <v>0</v>
      </c>
      <c r="L1041" s="24">
        <v>1799666385</v>
      </c>
    </row>
    <row r="1042" spans="1:12" ht="12.75">
      <c r="A1042" t="s">
        <v>2353</v>
      </c>
      <c r="B1042" s="21" t="s">
        <v>3415</v>
      </c>
      <c r="C1042" s="66" t="s">
        <v>2354</v>
      </c>
      <c r="D1042" s="23">
        <v>31049892</v>
      </c>
      <c r="E1042" s="24">
        <v>0</v>
      </c>
      <c r="F1042" s="23">
        <v>318813251.58635587</v>
      </c>
      <c r="G1042" s="26">
        <v>165917586.41911185</v>
      </c>
      <c r="H1042" s="26">
        <v>68379416.46467412</v>
      </c>
      <c r="I1042" s="26">
        <v>301077262.4408677</v>
      </c>
      <c r="J1042" s="26">
        <v>159280964.73272753</v>
      </c>
      <c r="K1042" s="26">
        <v>0</v>
      </c>
      <c r="L1042" s="24">
        <v>1013468482</v>
      </c>
    </row>
    <row r="1043" spans="1:12" ht="12.75">
      <c r="A1043" t="s">
        <v>2355</v>
      </c>
      <c r="B1043" s="21" t="s">
        <v>3415</v>
      </c>
      <c r="C1043" s="66" t="s">
        <v>2356</v>
      </c>
      <c r="D1043" s="23">
        <v>30034454</v>
      </c>
      <c r="E1043" s="24">
        <v>0</v>
      </c>
      <c r="F1043" s="23">
        <v>319011783.2293875</v>
      </c>
      <c r="G1043" s="26">
        <v>71802666.35026482</v>
      </c>
      <c r="H1043" s="26">
        <v>147358681.68223083</v>
      </c>
      <c r="I1043" s="26">
        <v>279303288.50002354</v>
      </c>
      <c r="J1043" s="26">
        <v>162848169.19087228</v>
      </c>
      <c r="K1043" s="26">
        <v>0</v>
      </c>
      <c r="L1043" s="24">
        <v>980324589</v>
      </c>
    </row>
    <row r="1044" spans="1:12" ht="12.75">
      <c r="A1044" t="s">
        <v>2357</v>
      </c>
      <c r="B1044" s="21" t="s">
        <v>3415</v>
      </c>
      <c r="C1044" s="66" t="s">
        <v>2358</v>
      </c>
      <c r="D1044" s="23">
        <v>134984303</v>
      </c>
      <c r="E1044" s="24">
        <v>0</v>
      </c>
      <c r="F1044" s="23">
        <v>1514840097.689169</v>
      </c>
      <c r="G1044" s="26">
        <v>1969065560.0842159</v>
      </c>
      <c r="H1044" s="26">
        <v>315733672.4834988</v>
      </c>
      <c r="I1044" s="26">
        <v>222602839.08791822</v>
      </c>
      <c r="J1044" s="26">
        <v>162426273.22697636</v>
      </c>
      <c r="K1044" s="26">
        <v>221219196.18865028</v>
      </c>
      <c r="L1044" s="24">
        <v>4405887639</v>
      </c>
    </row>
    <row r="1045" spans="1:12" ht="12.75">
      <c r="A1045" t="s">
        <v>2359</v>
      </c>
      <c r="B1045" s="21" t="s">
        <v>3415</v>
      </c>
      <c r="C1045" s="66" t="s">
        <v>2360</v>
      </c>
      <c r="D1045" s="23">
        <v>22829869</v>
      </c>
      <c r="E1045" s="24">
        <v>0</v>
      </c>
      <c r="F1045" s="23">
        <v>187127505.8367657</v>
      </c>
      <c r="G1045" s="26">
        <v>32007386.430272993</v>
      </c>
      <c r="H1045" s="26">
        <v>38572690.675138004</v>
      </c>
      <c r="I1045" s="26">
        <v>327628026.1070541</v>
      </c>
      <c r="J1045" s="26">
        <v>159831306.80492845</v>
      </c>
      <c r="K1045" s="26">
        <v>0</v>
      </c>
      <c r="L1045" s="24">
        <v>745166916</v>
      </c>
    </row>
    <row r="1046" spans="1:12" ht="12.75">
      <c r="A1046" t="s">
        <v>2361</v>
      </c>
      <c r="B1046" s="21" t="s">
        <v>3415</v>
      </c>
      <c r="C1046" s="66" t="s">
        <v>2362</v>
      </c>
      <c r="D1046" s="23">
        <v>23699133</v>
      </c>
      <c r="E1046" s="24">
        <v>0</v>
      </c>
      <c r="F1046" s="23">
        <v>182777637.73435345</v>
      </c>
      <c r="G1046" s="26">
        <v>44318860.125950955</v>
      </c>
      <c r="H1046" s="26">
        <v>51972268.79873586</v>
      </c>
      <c r="I1046" s="26">
        <v>334010717.4701841</v>
      </c>
      <c r="J1046" s="26">
        <v>160460226.41821632</v>
      </c>
      <c r="K1046" s="26">
        <v>0</v>
      </c>
      <c r="L1046" s="24">
        <v>773539711</v>
      </c>
    </row>
    <row r="1047" spans="1:12" ht="12.75">
      <c r="A1047" t="s">
        <v>2363</v>
      </c>
      <c r="B1047" s="21" t="s">
        <v>3415</v>
      </c>
      <c r="C1047" s="66" t="s">
        <v>2364</v>
      </c>
      <c r="D1047" s="23">
        <v>25258886</v>
      </c>
      <c r="E1047" s="24">
        <v>0</v>
      </c>
      <c r="F1047" s="23">
        <v>253840763.7839079</v>
      </c>
      <c r="G1047" s="26">
        <v>50651872.414293736</v>
      </c>
      <c r="H1047" s="26">
        <v>43291885.16027374</v>
      </c>
      <c r="I1047" s="26">
        <v>319209598.2491189</v>
      </c>
      <c r="J1047" s="26">
        <v>157455909.4287771</v>
      </c>
      <c r="K1047" s="26">
        <v>0</v>
      </c>
      <c r="L1047" s="24">
        <v>824450029</v>
      </c>
    </row>
    <row r="1048" spans="1:12" ht="12.75">
      <c r="A1048" t="s">
        <v>2365</v>
      </c>
      <c r="B1048" s="21" t="s">
        <v>3415</v>
      </c>
      <c r="C1048" s="66" t="s">
        <v>2366</v>
      </c>
      <c r="D1048" s="23">
        <v>49259461</v>
      </c>
      <c r="E1048" s="24">
        <v>0</v>
      </c>
      <c r="F1048" s="23">
        <v>275749342.51694816</v>
      </c>
      <c r="G1048" s="26">
        <v>99482086.8537553</v>
      </c>
      <c r="H1048" s="26">
        <v>109543996.3389022</v>
      </c>
      <c r="I1048" s="26">
        <v>285818879.53056747</v>
      </c>
      <c r="J1048" s="26">
        <v>161738211.42780328</v>
      </c>
      <c r="K1048" s="26">
        <v>675496282.6795925</v>
      </c>
      <c r="L1048" s="24">
        <v>1607828799</v>
      </c>
    </row>
    <row r="1049" spans="1:12" ht="12.75">
      <c r="A1049" t="s">
        <v>2367</v>
      </c>
      <c r="B1049" s="21" t="s">
        <v>3415</v>
      </c>
      <c r="C1049" s="66" t="s">
        <v>2368</v>
      </c>
      <c r="D1049" s="23">
        <v>66594088</v>
      </c>
      <c r="E1049" s="24">
        <v>0</v>
      </c>
      <c r="F1049" s="23">
        <v>776739727.9389186</v>
      </c>
      <c r="G1049" s="26">
        <v>850726500.1390818</v>
      </c>
      <c r="H1049" s="26">
        <v>105974035.74392906</v>
      </c>
      <c r="I1049" s="26">
        <v>281768248.5477065</v>
      </c>
      <c r="J1049" s="26">
        <v>158422517.86326408</v>
      </c>
      <c r="K1049" s="26">
        <v>0</v>
      </c>
      <c r="L1049" s="24">
        <v>2173631030</v>
      </c>
    </row>
    <row r="1050" spans="1:12" ht="12.75">
      <c r="A1050" t="s">
        <v>2369</v>
      </c>
      <c r="B1050" s="21" t="s">
        <v>3415</v>
      </c>
      <c r="C1050" s="66" t="s">
        <v>2370</v>
      </c>
      <c r="D1050" s="23">
        <v>59260159</v>
      </c>
      <c r="E1050" s="24">
        <v>0</v>
      </c>
      <c r="F1050" s="23">
        <v>463525758.6309924</v>
      </c>
      <c r="G1050" s="26">
        <v>348181191.04191923</v>
      </c>
      <c r="H1050" s="26">
        <v>133311131.25886047</v>
      </c>
      <c r="I1050" s="26">
        <v>229661445.57057604</v>
      </c>
      <c r="J1050" s="26">
        <v>160975240.37697902</v>
      </c>
      <c r="K1050" s="26">
        <v>598596821.9150411</v>
      </c>
      <c r="L1050" s="24">
        <v>1934251589</v>
      </c>
    </row>
    <row r="1051" spans="1:12" ht="12.75">
      <c r="A1051" t="s">
        <v>2371</v>
      </c>
      <c r="B1051" s="21" t="s">
        <v>249</v>
      </c>
      <c r="C1051" s="66" t="s">
        <v>249</v>
      </c>
      <c r="D1051" s="23">
        <v>71998918</v>
      </c>
      <c r="E1051" s="24">
        <v>0</v>
      </c>
      <c r="F1051" s="23">
        <v>752800259.0205827</v>
      </c>
      <c r="G1051" s="26">
        <v>783239573.8231509</v>
      </c>
      <c r="H1051" s="26">
        <v>258699884.21106818</v>
      </c>
      <c r="I1051" s="26">
        <v>398062002.8379918</v>
      </c>
      <c r="J1051" s="26">
        <v>157242973.05250257</v>
      </c>
      <c r="K1051" s="26">
        <v>0</v>
      </c>
      <c r="L1051" s="24">
        <v>2350044693</v>
      </c>
    </row>
    <row r="1052" spans="1:12" ht="12.75">
      <c r="A1052" t="s">
        <v>2372</v>
      </c>
      <c r="B1052" s="21" t="s">
        <v>249</v>
      </c>
      <c r="C1052" s="66" t="s">
        <v>2373</v>
      </c>
      <c r="D1052" s="23">
        <v>52812661</v>
      </c>
      <c r="E1052" s="24">
        <v>0</v>
      </c>
      <c r="F1052" s="23">
        <v>611526204.1954141</v>
      </c>
      <c r="G1052" s="26">
        <v>112490436.41899993</v>
      </c>
      <c r="H1052" s="26">
        <v>404285811.488261</v>
      </c>
      <c r="I1052" s="26">
        <v>595502807.093664</v>
      </c>
      <c r="J1052" s="26">
        <v>0</v>
      </c>
      <c r="K1052" s="26">
        <v>0</v>
      </c>
      <c r="L1052" s="24">
        <v>1723805259</v>
      </c>
    </row>
    <row r="1053" spans="1:12" ht="12.75">
      <c r="A1053" t="s">
        <v>2374</v>
      </c>
      <c r="B1053" s="21" t="s">
        <v>249</v>
      </c>
      <c r="C1053" s="66" t="s">
        <v>2375</v>
      </c>
      <c r="D1053" s="23">
        <v>39355267</v>
      </c>
      <c r="E1053" s="24">
        <v>0</v>
      </c>
      <c r="F1053" s="23">
        <v>220386222.64820722</v>
      </c>
      <c r="G1053" s="26">
        <v>54124025.86967859</v>
      </c>
      <c r="H1053" s="26">
        <v>34819341.69343678</v>
      </c>
      <c r="I1053" s="26">
        <v>548545127.6927668</v>
      </c>
      <c r="J1053" s="26">
        <v>173534348.05082127</v>
      </c>
      <c r="K1053" s="26">
        <v>253146858.6467055</v>
      </c>
      <c r="L1053" s="24">
        <v>1284555925</v>
      </c>
    </row>
    <row r="1054" spans="1:12" ht="12.75">
      <c r="A1054" t="s">
        <v>2376</v>
      </c>
      <c r="B1054" s="21" t="s">
        <v>249</v>
      </c>
      <c r="C1054" s="66" t="s">
        <v>2377</v>
      </c>
      <c r="D1054" s="23">
        <v>39820135</v>
      </c>
      <c r="E1054" s="24">
        <v>0</v>
      </c>
      <c r="F1054" s="23">
        <v>382413085.79523104</v>
      </c>
      <c r="G1054" s="26">
        <v>52070075.938324176</v>
      </c>
      <c r="H1054" s="26">
        <v>208842694.80592942</v>
      </c>
      <c r="I1054" s="26">
        <v>656403356.686432</v>
      </c>
      <c r="J1054" s="26">
        <v>0</v>
      </c>
      <c r="K1054" s="26">
        <v>0</v>
      </c>
      <c r="L1054" s="24">
        <v>1299729213</v>
      </c>
    </row>
    <row r="1055" spans="1:12" ht="12.75">
      <c r="A1055" t="s">
        <v>2378</v>
      </c>
      <c r="B1055" s="21" t="s">
        <v>249</v>
      </c>
      <c r="C1055" s="66" t="s">
        <v>2379</v>
      </c>
      <c r="D1055" s="23">
        <v>41880924</v>
      </c>
      <c r="E1055" s="24">
        <v>0</v>
      </c>
      <c r="F1055" s="23">
        <v>195055726.5997289</v>
      </c>
      <c r="G1055" s="26">
        <v>42081521.807868466</v>
      </c>
      <c r="H1055" s="26">
        <v>48206693.9245861</v>
      </c>
      <c r="I1055" s="26">
        <v>562319121.0272769</v>
      </c>
      <c r="J1055" s="26">
        <v>177267107.76027122</v>
      </c>
      <c r="K1055" s="26">
        <v>342063172.4719244</v>
      </c>
      <c r="L1055" s="24">
        <v>1366993344</v>
      </c>
    </row>
    <row r="1056" spans="1:12" ht="12.75">
      <c r="A1056" t="s">
        <v>2380</v>
      </c>
      <c r="B1056" s="21" t="s">
        <v>249</v>
      </c>
      <c r="C1056" s="66" t="s">
        <v>2381</v>
      </c>
      <c r="D1056" s="23">
        <v>50999965</v>
      </c>
      <c r="E1056" s="24">
        <v>0</v>
      </c>
      <c r="F1056" s="23">
        <v>526822670.20694757</v>
      </c>
      <c r="G1056" s="26">
        <v>382303656.86578935</v>
      </c>
      <c r="H1056" s="26">
        <v>178253511.89968687</v>
      </c>
      <c r="I1056" s="26">
        <v>416380525.6716526</v>
      </c>
      <c r="J1056" s="26">
        <v>160878480.13539734</v>
      </c>
      <c r="K1056" s="26">
        <v>0</v>
      </c>
      <c r="L1056" s="24">
        <v>1664638845</v>
      </c>
    </row>
    <row r="1057" spans="1:12" ht="12.75">
      <c r="A1057" t="s">
        <v>2382</v>
      </c>
      <c r="B1057" s="21" t="s">
        <v>249</v>
      </c>
      <c r="C1057" s="66" t="s">
        <v>2383</v>
      </c>
      <c r="D1057" s="23">
        <v>66128943</v>
      </c>
      <c r="E1057" s="24">
        <v>0</v>
      </c>
      <c r="F1057" s="23">
        <v>696278466.6950946</v>
      </c>
      <c r="G1057" s="26">
        <v>328937636.32792014</v>
      </c>
      <c r="H1057" s="26">
        <v>350137333.83368534</v>
      </c>
      <c r="I1057" s="26">
        <v>529820782.68203163</v>
      </c>
      <c r="J1057" s="26">
        <v>0</v>
      </c>
      <c r="K1057" s="26">
        <v>253274466.90626696</v>
      </c>
      <c r="L1057" s="24">
        <v>2158448686</v>
      </c>
    </row>
    <row r="1058" spans="1:12" ht="12.75">
      <c r="A1058" t="s">
        <v>2384</v>
      </c>
      <c r="B1058" s="21" t="s">
        <v>251</v>
      </c>
      <c r="C1058" s="66" t="s">
        <v>2385</v>
      </c>
      <c r="D1058" s="23">
        <v>104426596</v>
      </c>
      <c r="E1058" s="24">
        <v>0</v>
      </c>
      <c r="F1058" s="23">
        <v>746018513.8172356</v>
      </c>
      <c r="G1058" s="26">
        <v>698685301.6490607</v>
      </c>
      <c r="H1058" s="26">
        <v>326578039.0853522</v>
      </c>
      <c r="I1058" s="26">
        <v>368240472.03959316</v>
      </c>
      <c r="J1058" s="26">
        <v>159338320.8402634</v>
      </c>
      <c r="K1058" s="26">
        <v>1109623438.3183415</v>
      </c>
      <c r="L1058" s="24">
        <v>3408484086</v>
      </c>
    </row>
    <row r="1059" spans="1:12" ht="12.75">
      <c r="A1059" t="s">
        <v>2386</v>
      </c>
      <c r="B1059" s="21" t="s">
        <v>251</v>
      </c>
      <c r="C1059" s="66" t="s">
        <v>2387</v>
      </c>
      <c r="D1059" s="23">
        <v>59475864</v>
      </c>
      <c r="E1059" s="24">
        <v>0</v>
      </c>
      <c r="F1059" s="23">
        <v>711511389.7811419</v>
      </c>
      <c r="G1059" s="26">
        <v>179353842.2200553</v>
      </c>
      <c r="H1059" s="26">
        <v>106047391.0986203</v>
      </c>
      <c r="I1059" s="26">
        <v>394402241.6774747</v>
      </c>
      <c r="J1059" s="26">
        <v>161462309.88760552</v>
      </c>
      <c r="K1059" s="26">
        <v>388515036.54607075</v>
      </c>
      <c r="L1059" s="24">
        <v>1941292211</v>
      </c>
    </row>
    <row r="1060" spans="1:12" ht="12.75">
      <c r="A1060" t="s">
        <v>2388</v>
      </c>
      <c r="B1060" s="21" t="s">
        <v>251</v>
      </c>
      <c r="C1060" s="66" t="s">
        <v>2389</v>
      </c>
      <c r="D1060" s="23">
        <v>17370500</v>
      </c>
      <c r="E1060" s="24">
        <v>0</v>
      </c>
      <c r="F1060" s="23">
        <v>165137478.27428436</v>
      </c>
      <c r="G1060" s="26">
        <v>10832140.709404841</v>
      </c>
      <c r="H1060" s="26">
        <v>27361547.299828477</v>
      </c>
      <c r="I1060" s="26">
        <v>363641961.90122205</v>
      </c>
      <c r="J1060" s="26">
        <v>0</v>
      </c>
      <c r="K1060" s="26">
        <v>0</v>
      </c>
      <c r="L1060" s="24">
        <v>566973128</v>
      </c>
    </row>
    <row r="1061" spans="1:12" ht="12.75">
      <c r="A1061" t="s">
        <v>2390</v>
      </c>
      <c r="B1061" s="21" t="s">
        <v>251</v>
      </c>
      <c r="C1061" s="66" t="s">
        <v>2391</v>
      </c>
      <c r="D1061" s="23">
        <v>32921285</v>
      </c>
      <c r="E1061" s="24">
        <v>0</v>
      </c>
      <c r="F1061" s="23">
        <v>250982708.1774674</v>
      </c>
      <c r="G1061" s="26">
        <v>30197954.34788934</v>
      </c>
      <c r="H1061" s="26">
        <v>108553699.05057062</v>
      </c>
      <c r="I1061" s="26">
        <v>526334838.31325436</v>
      </c>
      <c r="J1061" s="26">
        <v>158481527.95677936</v>
      </c>
      <c r="K1061" s="26">
        <v>0</v>
      </c>
      <c r="L1061" s="24">
        <v>1074550728</v>
      </c>
    </row>
    <row r="1062" spans="1:12" ht="12.75">
      <c r="A1062" t="s">
        <v>2392</v>
      </c>
      <c r="B1062" s="21" t="s">
        <v>251</v>
      </c>
      <c r="C1062" s="66" t="s">
        <v>2393</v>
      </c>
      <c r="D1062" s="23">
        <v>30862290</v>
      </c>
      <c r="E1062" s="24">
        <v>0</v>
      </c>
      <c r="F1062" s="23">
        <v>213998930.58794767</v>
      </c>
      <c r="G1062" s="26">
        <v>4132351.64760591</v>
      </c>
      <c r="H1062" s="26">
        <v>17580833.340997923</v>
      </c>
      <c r="I1062" s="26">
        <v>771633018.553389</v>
      </c>
      <c r="J1062" s="26">
        <v>0</v>
      </c>
      <c r="K1062" s="26">
        <v>0</v>
      </c>
      <c r="L1062" s="24">
        <v>1007345134</v>
      </c>
    </row>
    <row r="1063" spans="1:12" ht="12.75">
      <c r="A1063" t="s">
        <v>2394</v>
      </c>
      <c r="B1063" s="21" t="s">
        <v>251</v>
      </c>
      <c r="C1063" s="66" t="s">
        <v>2395</v>
      </c>
      <c r="D1063" s="23">
        <v>38426411</v>
      </c>
      <c r="E1063" s="24">
        <v>0</v>
      </c>
      <c r="F1063" s="23">
        <v>387768407.15831715</v>
      </c>
      <c r="G1063" s="26">
        <v>80470824.0962784</v>
      </c>
      <c r="H1063" s="26">
        <v>124960846.71650888</v>
      </c>
      <c r="I1063" s="26">
        <v>494022893.4516097</v>
      </c>
      <c r="J1063" s="26">
        <v>167015095.0865274</v>
      </c>
      <c r="K1063" s="26">
        <v>0</v>
      </c>
      <c r="L1063" s="24">
        <v>1254238067</v>
      </c>
    </row>
    <row r="1064" spans="1:12" ht="12.75">
      <c r="A1064" t="s">
        <v>2396</v>
      </c>
      <c r="B1064" s="21" t="s">
        <v>251</v>
      </c>
      <c r="C1064" s="66" t="s">
        <v>2397</v>
      </c>
      <c r="D1064" s="23">
        <v>22479395</v>
      </c>
      <c r="E1064" s="24">
        <v>0</v>
      </c>
      <c r="F1064" s="23">
        <v>219434715.08665022</v>
      </c>
      <c r="G1064" s="26">
        <v>88784430.96128437</v>
      </c>
      <c r="H1064" s="26">
        <v>64528260.343384586</v>
      </c>
      <c r="I1064" s="26">
        <v>360980037.40095454</v>
      </c>
      <c r="J1064" s="26">
        <v>0</v>
      </c>
      <c r="K1064" s="26">
        <v>0</v>
      </c>
      <c r="L1064" s="24">
        <v>733727444</v>
      </c>
    </row>
    <row r="1065" spans="1:12" ht="12.75">
      <c r="A1065" t="s">
        <v>2398</v>
      </c>
      <c r="B1065" s="21" t="s">
        <v>251</v>
      </c>
      <c r="C1065" s="66" t="s">
        <v>2399</v>
      </c>
      <c r="D1065" s="23">
        <v>44843796</v>
      </c>
      <c r="E1065" s="24">
        <v>0</v>
      </c>
      <c r="F1065" s="23">
        <v>342777918.8588085</v>
      </c>
      <c r="G1065" s="26">
        <v>14683296.830694372</v>
      </c>
      <c r="H1065" s="26">
        <v>138409328.4099009</v>
      </c>
      <c r="I1065" s="26">
        <v>747058436.9418553</v>
      </c>
      <c r="J1065" s="26">
        <v>0</v>
      </c>
      <c r="K1065" s="26">
        <v>220772515.72644517</v>
      </c>
      <c r="L1065" s="24">
        <v>1463701497</v>
      </c>
    </row>
    <row r="1066" spans="1:12" ht="12.75">
      <c r="A1066" t="s">
        <v>2400</v>
      </c>
      <c r="B1066" s="21" t="s">
        <v>251</v>
      </c>
      <c r="C1066" s="66" t="s">
        <v>2401</v>
      </c>
      <c r="D1066" s="23">
        <v>38758269</v>
      </c>
      <c r="E1066" s="24">
        <v>0</v>
      </c>
      <c r="F1066" s="23">
        <v>285250380.4374295</v>
      </c>
      <c r="G1066" s="26">
        <v>32459744.45086891</v>
      </c>
      <c r="H1066" s="26">
        <v>82842647.2312948</v>
      </c>
      <c r="I1066" s="26">
        <v>690563778.3871953</v>
      </c>
      <c r="J1066" s="26">
        <v>173953346.65132925</v>
      </c>
      <c r="K1066" s="26">
        <v>0</v>
      </c>
      <c r="L1066" s="24">
        <v>1265069897</v>
      </c>
    </row>
    <row r="1067" spans="1:12" ht="12.75">
      <c r="A1067" t="s">
        <v>2402</v>
      </c>
      <c r="B1067" s="21" t="s">
        <v>251</v>
      </c>
      <c r="C1067" s="66" t="s">
        <v>2403</v>
      </c>
      <c r="D1067" s="23">
        <v>63515314</v>
      </c>
      <c r="E1067" s="24">
        <v>0</v>
      </c>
      <c r="F1067" s="23">
        <v>595739929.3513947</v>
      </c>
      <c r="G1067" s="26">
        <v>190748373.98209292</v>
      </c>
      <c r="H1067" s="26">
        <v>341835952.86112785</v>
      </c>
      <c r="I1067" s="26">
        <v>527725927.21629393</v>
      </c>
      <c r="J1067" s="26">
        <v>165242526.8992628</v>
      </c>
      <c r="K1067" s="26">
        <v>251847149.16199115</v>
      </c>
      <c r="L1067" s="24">
        <v>2073139859</v>
      </c>
    </row>
    <row r="1068" spans="1:12" ht="12.75">
      <c r="A1068" t="s">
        <v>2404</v>
      </c>
      <c r="B1068" s="21" t="s">
        <v>251</v>
      </c>
      <c r="C1068" s="66" t="s">
        <v>2405</v>
      </c>
      <c r="D1068" s="23">
        <v>31348563</v>
      </c>
      <c r="E1068" s="24">
        <v>0</v>
      </c>
      <c r="F1068" s="23">
        <v>286650560.02685076</v>
      </c>
      <c r="G1068" s="26">
        <v>47289751.990945734</v>
      </c>
      <c r="H1068" s="26">
        <v>95875448.58143651</v>
      </c>
      <c r="I1068" s="26">
        <v>593401319.7650579</v>
      </c>
      <c r="J1068" s="26">
        <v>0</v>
      </c>
      <c r="K1068" s="26">
        <v>0</v>
      </c>
      <c r="L1068" s="24">
        <v>1023217080</v>
      </c>
    </row>
    <row r="1069" spans="1:12" ht="12.75">
      <c r="A1069" t="s">
        <v>2406</v>
      </c>
      <c r="B1069" s="21" t="s">
        <v>251</v>
      </c>
      <c r="C1069" s="66" t="s">
        <v>2407</v>
      </c>
      <c r="D1069" s="23">
        <v>20355416</v>
      </c>
      <c r="E1069" s="24">
        <v>0</v>
      </c>
      <c r="F1069" s="23">
        <v>175502094.04626387</v>
      </c>
      <c r="G1069" s="26">
        <v>2359597.2425678717</v>
      </c>
      <c r="H1069" s="26">
        <v>43414144.08475912</v>
      </c>
      <c r="I1069" s="26">
        <v>443124926.4441099</v>
      </c>
      <c r="J1069" s="26">
        <v>0</v>
      </c>
      <c r="K1069" s="26">
        <v>0</v>
      </c>
      <c r="L1069" s="24">
        <v>664400762</v>
      </c>
    </row>
    <row r="1070" spans="1:12" ht="12.75">
      <c r="A1070" t="s">
        <v>2408</v>
      </c>
      <c r="B1070" s="21" t="s">
        <v>251</v>
      </c>
      <c r="C1070" s="66" t="s">
        <v>435</v>
      </c>
      <c r="D1070" s="23">
        <v>22198370</v>
      </c>
      <c r="E1070" s="24">
        <v>0</v>
      </c>
      <c r="F1070" s="23">
        <v>227390486.4904873</v>
      </c>
      <c r="G1070" s="26">
        <v>16235985.171658723</v>
      </c>
      <c r="H1070" s="26">
        <v>43829824.42800942</v>
      </c>
      <c r="I1070" s="26">
        <v>437098498.0666776</v>
      </c>
      <c r="J1070" s="26">
        <v>0</v>
      </c>
      <c r="K1070" s="26">
        <v>0</v>
      </c>
      <c r="L1070" s="24">
        <v>724554794</v>
      </c>
    </row>
    <row r="1071" spans="1:12" ht="12.75">
      <c r="A1071" t="s">
        <v>2409</v>
      </c>
      <c r="B1071" s="21" t="s">
        <v>251</v>
      </c>
      <c r="C1071" s="66" t="s">
        <v>2410</v>
      </c>
      <c r="D1071" s="23">
        <v>29246605</v>
      </c>
      <c r="E1071" s="24">
        <v>0</v>
      </c>
      <c r="F1071" s="23">
        <v>183307541.5246196</v>
      </c>
      <c r="G1071" s="26">
        <v>8521447.03663112</v>
      </c>
      <c r="H1071" s="26">
        <v>11871341.567530587</v>
      </c>
      <c r="I1071" s="26">
        <v>583144467.1495955</v>
      </c>
      <c r="J1071" s="26">
        <v>167764373.69342983</v>
      </c>
      <c r="K1071" s="26">
        <v>0</v>
      </c>
      <c r="L1071" s="24">
        <v>954609171</v>
      </c>
    </row>
    <row r="1072" spans="1:12" ht="12.75">
      <c r="A1072" t="s">
        <v>2411</v>
      </c>
      <c r="B1072" s="21" t="s">
        <v>251</v>
      </c>
      <c r="C1072" s="66" t="s">
        <v>2412</v>
      </c>
      <c r="D1072" s="23">
        <v>43954742</v>
      </c>
      <c r="E1072" s="24">
        <v>0</v>
      </c>
      <c r="F1072" s="23">
        <v>278493407.0974016</v>
      </c>
      <c r="G1072" s="26">
        <v>23265873.329568185</v>
      </c>
      <c r="H1072" s="26">
        <v>105717292.00250977</v>
      </c>
      <c r="I1072" s="26">
        <v>614663907.2458326</v>
      </c>
      <c r="J1072" s="26">
        <v>160675656.77003276</v>
      </c>
      <c r="K1072" s="26">
        <v>251866655.24843487</v>
      </c>
      <c r="L1072" s="24">
        <v>1434682792</v>
      </c>
    </row>
    <row r="1073" spans="1:12" ht="12.75">
      <c r="A1073" t="s">
        <v>2413</v>
      </c>
      <c r="B1073" s="21" t="s">
        <v>251</v>
      </c>
      <c r="C1073" s="66" t="s">
        <v>2414</v>
      </c>
      <c r="D1073" s="23">
        <v>48865113</v>
      </c>
      <c r="E1073" s="24">
        <v>0</v>
      </c>
      <c r="F1073" s="23">
        <v>325202220.59106433</v>
      </c>
      <c r="G1073" s="26">
        <v>22960226.01835473</v>
      </c>
      <c r="H1073" s="26">
        <v>119177999.58835031</v>
      </c>
      <c r="I1073" s="26">
        <v>730357065.6445807</v>
      </c>
      <c r="J1073" s="26">
        <v>160608879.12791586</v>
      </c>
      <c r="K1073" s="26">
        <v>236650911.8160642</v>
      </c>
      <c r="L1073" s="24">
        <v>1594957303</v>
      </c>
    </row>
    <row r="1074" spans="1:12" ht="12.75">
      <c r="A1074" t="s">
        <v>2415</v>
      </c>
      <c r="B1074" s="21" t="s">
        <v>251</v>
      </c>
      <c r="C1074" s="66" t="s">
        <v>2416</v>
      </c>
      <c r="D1074" s="23">
        <v>26363636</v>
      </c>
      <c r="E1074" s="24">
        <v>0</v>
      </c>
      <c r="F1074" s="23">
        <v>244645017.76340848</v>
      </c>
      <c r="G1074" s="26">
        <v>55004290.12597334</v>
      </c>
      <c r="H1074" s="26">
        <v>79309364.31366727</v>
      </c>
      <c r="I1074" s="26">
        <v>481550395.1062425</v>
      </c>
      <c r="J1074" s="26">
        <v>0</v>
      </c>
      <c r="K1074" s="26">
        <v>0</v>
      </c>
      <c r="L1074" s="24">
        <v>860509067</v>
      </c>
    </row>
    <row r="1075" spans="1:12" ht="12.75">
      <c r="A1075" t="s">
        <v>2417</v>
      </c>
      <c r="B1075" s="21" t="s">
        <v>251</v>
      </c>
      <c r="C1075" s="66" t="s">
        <v>2418</v>
      </c>
      <c r="D1075" s="23">
        <v>30376170</v>
      </c>
      <c r="E1075" s="24">
        <v>0</v>
      </c>
      <c r="F1075" s="23">
        <v>223303638.55914938</v>
      </c>
      <c r="G1075" s="26">
        <v>54392995.503546424</v>
      </c>
      <c r="H1075" s="26">
        <v>68770645.02302735</v>
      </c>
      <c r="I1075" s="26">
        <v>481763244.2710731</v>
      </c>
      <c r="J1075" s="26">
        <v>163247662.05797133</v>
      </c>
      <c r="K1075" s="26">
        <v>0</v>
      </c>
      <c r="L1075" s="24">
        <v>991478185</v>
      </c>
    </row>
    <row r="1076" spans="1:12" ht="12.75">
      <c r="A1076" t="s">
        <v>2419</v>
      </c>
      <c r="B1076" s="21" t="s">
        <v>251</v>
      </c>
      <c r="C1076" s="66" t="s">
        <v>646</v>
      </c>
      <c r="D1076" s="23">
        <v>38387631</v>
      </c>
      <c r="E1076" s="24">
        <v>0</v>
      </c>
      <c r="F1076" s="23">
        <v>355046388.2207664</v>
      </c>
      <c r="G1076" s="26">
        <v>229308838.7647824</v>
      </c>
      <c r="H1076" s="26">
        <v>86314800.68667965</v>
      </c>
      <c r="I1076" s="26">
        <v>421536879.21377206</v>
      </c>
      <c r="J1076" s="26">
        <v>160765385.0553354</v>
      </c>
      <c r="K1076" s="26">
        <v>0</v>
      </c>
      <c r="L1076" s="24">
        <v>1252972292</v>
      </c>
    </row>
    <row r="1077" spans="1:12" ht="12.75">
      <c r="A1077" t="s">
        <v>2420</v>
      </c>
      <c r="B1077" s="21" t="s">
        <v>253</v>
      </c>
      <c r="C1077" s="66" t="s">
        <v>2421</v>
      </c>
      <c r="D1077" s="23">
        <v>57732922</v>
      </c>
      <c r="E1077" s="24">
        <v>0</v>
      </c>
      <c r="F1077" s="23">
        <v>547823829.9534897</v>
      </c>
      <c r="G1077" s="26">
        <v>252330194.2453798</v>
      </c>
      <c r="H1077" s="26">
        <v>179146002.04843014</v>
      </c>
      <c r="I1077" s="26">
        <v>483318399.7926998</v>
      </c>
      <c r="J1077" s="26">
        <v>160228411.39053583</v>
      </c>
      <c r="K1077" s="26">
        <v>261555731.98673227</v>
      </c>
      <c r="L1077" s="24">
        <v>1884402569</v>
      </c>
    </row>
    <row r="1078" spans="1:12" ht="12.75">
      <c r="A1078" t="s">
        <v>2422</v>
      </c>
      <c r="B1078" s="21" t="s">
        <v>253</v>
      </c>
      <c r="C1078" s="66" t="s">
        <v>2423</v>
      </c>
      <c r="D1078" s="23">
        <v>30013329</v>
      </c>
      <c r="E1078" s="24">
        <v>0</v>
      </c>
      <c r="F1078" s="23">
        <v>186544332.41864362</v>
      </c>
      <c r="G1078" s="26">
        <v>37447908.56987249</v>
      </c>
      <c r="H1078" s="26">
        <v>31322736.45315485</v>
      </c>
      <c r="I1078" s="26">
        <v>564717381.3649447</v>
      </c>
      <c r="J1078" s="26">
        <v>159602687.9431017</v>
      </c>
      <c r="K1078" s="26">
        <v>0</v>
      </c>
      <c r="L1078" s="24">
        <v>979635047</v>
      </c>
    </row>
    <row r="1079" spans="1:12" ht="12.75">
      <c r="A1079" t="s">
        <v>2424</v>
      </c>
      <c r="B1079" s="21" t="s">
        <v>253</v>
      </c>
      <c r="C1079" s="66" t="s">
        <v>2425</v>
      </c>
      <c r="D1079" s="23">
        <v>79063711</v>
      </c>
      <c r="E1079" s="24">
        <v>0</v>
      </c>
      <c r="F1079" s="23">
        <v>887167508.4516447</v>
      </c>
      <c r="G1079" s="26">
        <v>157114943.85616434</v>
      </c>
      <c r="H1079" s="26">
        <v>351946765.916069</v>
      </c>
      <c r="I1079" s="26">
        <v>721336020.7492884</v>
      </c>
      <c r="J1079" s="26">
        <v>169686308.11040536</v>
      </c>
      <c r="K1079" s="26">
        <v>293387970.9280119</v>
      </c>
      <c r="L1079" s="24">
        <v>2580639518</v>
      </c>
    </row>
    <row r="1080" spans="1:12" ht="12.75">
      <c r="A1080" t="s">
        <v>2426</v>
      </c>
      <c r="B1080" s="21" t="s">
        <v>253</v>
      </c>
      <c r="C1080" s="66" t="s">
        <v>2427</v>
      </c>
      <c r="D1080" s="23">
        <v>78911733</v>
      </c>
      <c r="E1080" s="24">
        <v>0</v>
      </c>
      <c r="F1080" s="23">
        <v>945703869.3949163</v>
      </c>
      <c r="G1080" s="26">
        <v>341371368.94808346</v>
      </c>
      <c r="H1080" s="26">
        <v>470244501.24812454</v>
      </c>
      <c r="I1080" s="26">
        <v>653083487.4609706</v>
      </c>
      <c r="J1080" s="26">
        <v>165275723.080076</v>
      </c>
      <c r="K1080" s="26">
        <v>0</v>
      </c>
      <c r="L1080" s="24">
        <v>2575678950</v>
      </c>
    </row>
    <row r="1081" spans="1:12" ht="12.75">
      <c r="A1081" t="s">
        <v>2428</v>
      </c>
      <c r="B1081" s="21" t="s">
        <v>253</v>
      </c>
      <c r="C1081" s="66" t="s">
        <v>2429</v>
      </c>
      <c r="D1081" s="23">
        <v>55414430</v>
      </c>
      <c r="E1081" s="24">
        <v>0</v>
      </c>
      <c r="F1081" s="23">
        <v>585806825.0476284</v>
      </c>
      <c r="G1081" s="26">
        <v>36983324.65682804</v>
      </c>
      <c r="H1081" s="26">
        <v>189342396.350511</v>
      </c>
      <c r="I1081" s="26">
        <v>820616271.7652342</v>
      </c>
      <c r="J1081" s="26">
        <v>175978182.82281387</v>
      </c>
      <c r="K1081" s="26">
        <v>0</v>
      </c>
      <c r="L1081" s="24">
        <v>1808727001</v>
      </c>
    </row>
    <row r="1082" spans="1:12" ht="12.75">
      <c r="A1082" t="s">
        <v>2430</v>
      </c>
      <c r="B1082" s="21" t="s">
        <v>253</v>
      </c>
      <c r="C1082" s="66" t="s">
        <v>2431</v>
      </c>
      <c r="D1082" s="23">
        <v>80639097</v>
      </c>
      <c r="E1082" s="24">
        <v>0</v>
      </c>
      <c r="F1082" s="23">
        <v>725073899.6931578</v>
      </c>
      <c r="G1082" s="26">
        <v>46922975.21748959</v>
      </c>
      <c r="H1082" s="26">
        <v>369833246.56828034</v>
      </c>
      <c r="I1082" s="26">
        <v>874421022.7566184</v>
      </c>
      <c r="J1082" s="26">
        <v>0</v>
      </c>
      <c r="K1082" s="26">
        <v>615808972.842114</v>
      </c>
      <c r="L1082" s="24">
        <v>2632060117</v>
      </c>
    </row>
    <row r="1083" spans="1:12" ht="12.75">
      <c r="A1083" t="s">
        <v>2432</v>
      </c>
      <c r="B1083" s="21" t="s">
        <v>253</v>
      </c>
      <c r="C1083" s="66" t="s">
        <v>2433</v>
      </c>
      <c r="D1083" s="23">
        <v>81897287</v>
      </c>
      <c r="E1083" s="24">
        <v>0</v>
      </c>
      <c r="F1083" s="23">
        <v>693084760.9980607</v>
      </c>
      <c r="G1083" s="26">
        <v>104262410.80113374</v>
      </c>
      <c r="H1083" s="26">
        <v>302517482.74662906</v>
      </c>
      <c r="I1083" s="26">
        <v>746527461.3871402</v>
      </c>
      <c r="J1083" s="26">
        <v>168602319.26325616</v>
      </c>
      <c r="K1083" s="26">
        <v>658133001.9298072</v>
      </c>
      <c r="L1083" s="24">
        <v>2673127437</v>
      </c>
    </row>
    <row r="1084" spans="1:12" ht="12.75">
      <c r="A1084" t="s">
        <v>2434</v>
      </c>
      <c r="B1084" s="21" t="s">
        <v>253</v>
      </c>
      <c r="C1084" s="66" t="s">
        <v>2435</v>
      </c>
      <c r="D1084" s="23">
        <v>34223233</v>
      </c>
      <c r="E1084" s="24">
        <v>0</v>
      </c>
      <c r="F1084" s="23">
        <v>310940852.51386374</v>
      </c>
      <c r="G1084" s="26">
        <v>108394762.44873963</v>
      </c>
      <c r="H1084" s="26">
        <v>71594826.17863967</v>
      </c>
      <c r="I1084" s="26">
        <v>467490825.3644869</v>
      </c>
      <c r="J1084" s="26">
        <v>158625074.2741953</v>
      </c>
      <c r="K1084" s="26">
        <v>0</v>
      </c>
      <c r="L1084" s="24">
        <v>1117046341</v>
      </c>
    </row>
    <row r="1085" spans="1:12" ht="12.75">
      <c r="A1085" t="s">
        <v>2436</v>
      </c>
      <c r="B1085" s="21" t="s">
        <v>253</v>
      </c>
      <c r="C1085" s="66" t="s">
        <v>444</v>
      </c>
      <c r="D1085" s="23">
        <v>32151984</v>
      </c>
      <c r="E1085" s="24">
        <v>0</v>
      </c>
      <c r="F1085" s="23">
        <v>222892139.3519755</v>
      </c>
      <c r="G1085" s="26">
        <v>49857189.40513875</v>
      </c>
      <c r="H1085" s="26">
        <v>50113933.14655806</v>
      </c>
      <c r="I1085" s="26">
        <v>566595479.0794408</v>
      </c>
      <c r="J1085" s="26">
        <v>159982011.90916035</v>
      </c>
      <c r="K1085" s="26">
        <v>0</v>
      </c>
      <c r="L1085" s="24">
        <v>1049440753</v>
      </c>
    </row>
    <row r="1086" spans="1:12" ht="12.75">
      <c r="A1086" t="s">
        <v>2437</v>
      </c>
      <c r="B1086" s="21" t="s">
        <v>253</v>
      </c>
      <c r="C1086" s="66" t="s">
        <v>2128</v>
      </c>
      <c r="D1086" s="23">
        <v>56342015</v>
      </c>
      <c r="E1086" s="24">
        <v>0</v>
      </c>
      <c r="F1086" s="23">
        <v>473270875.38560003</v>
      </c>
      <c r="G1086" s="26">
        <v>83136068.65005971</v>
      </c>
      <c r="H1086" s="26">
        <v>206752067.1972294</v>
      </c>
      <c r="I1086" s="26">
        <v>918477120.2659733</v>
      </c>
      <c r="J1086" s="26">
        <v>157367242.04179367</v>
      </c>
      <c r="K1086" s="26">
        <v>0</v>
      </c>
      <c r="L1086" s="24">
        <v>1839003374</v>
      </c>
    </row>
    <row r="1087" spans="1:12" ht="12.75">
      <c r="A1087" t="s">
        <v>2438</v>
      </c>
      <c r="B1087" s="21" t="s">
        <v>253</v>
      </c>
      <c r="C1087" s="66" t="s">
        <v>1933</v>
      </c>
      <c r="D1087" s="23">
        <v>60531083</v>
      </c>
      <c r="E1087" s="24">
        <v>0</v>
      </c>
      <c r="F1087" s="23">
        <v>375032168.2713457</v>
      </c>
      <c r="G1087" s="26">
        <v>31114896.281529706</v>
      </c>
      <c r="H1087" s="26">
        <v>115424650.60664909</v>
      </c>
      <c r="I1087" s="26">
        <v>918477120.2659733</v>
      </c>
      <c r="J1087" s="26">
        <v>202751235.67413265</v>
      </c>
      <c r="K1087" s="26">
        <v>332934482.6788102</v>
      </c>
      <c r="L1087" s="24">
        <v>1975734554</v>
      </c>
    </row>
    <row r="1088" spans="1:12" ht="12.75">
      <c r="A1088" t="s">
        <v>2439</v>
      </c>
      <c r="B1088" s="21" t="s">
        <v>253</v>
      </c>
      <c r="C1088" s="66" t="s">
        <v>2440</v>
      </c>
      <c r="D1088" s="23">
        <v>86373926</v>
      </c>
      <c r="E1088" s="24">
        <v>0</v>
      </c>
      <c r="F1088" s="23">
        <v>1096649282.0650148</v>
      </c>
      <c r="G1088" s="26">
        <v>114263190.82403797</v>
      </c>
      <c r="H1088" s="26">
        <v>340760074.32565653</v>
      </c>
      <c r="I1088" s="26">
        <v>861466219.7878295</v>
      </c>
      <c r="J1088" s="26">
        <v>174515695.3675528</v>
      </c>
      <c r="K1088" s="26">
        <v>231590476.04407683</v>
      </c>
      <c r="L1088" s="24">
        <v>2819244938</v>
      </c>
    </row>
    <row r="1089" spans="1:12" ht="12.75">
      <c r="A1089" t="s">
        <v>2441</v>
      </c>
      <c r="B1089" s="21" t="s">
        <v>253</v>
      </c>
      <c r="C1089" s="66" t="s">
        <v>2442</v>
      </c>
      <c r="D1089" s="23">
        <v>59212177</v>
      </c>
      <c r="E1089" s="24">
        <v>0</v>
      </c>
      <c r="F1089" s="23">
        <v>622092000.6630255</v>
      </c>
      <c r="G1089" s="26">
        <v>80373016.95669009</v>
      </c>
      <c r="H1089" s="26">
        <v>278628088.90218544</v>
      </c>
      <c r="I1089" s="26">
        <v>782608356.3160138</v>
      </c>
      <c r="J1089" s="26">
        <v>168983978.82539266</v>
      </c>
      <c r="K1089" s="26">
        <v>0</v>
      </c>
      <c r="L1089" s="24">
        <v>1932685442</v>
      </c>
    </row>
    <row r="1090" spans="1:12" ht="12.75">
      <c r="A1090" t="s">
        <v>2472</v>
      </c>
      <c r="B1090" s="21" t="s">
        <v>255</v>
      </c>
      <c r="C1090" s="66" t="s">
        <v>255</v>
      </c>
      <c r="D1090" s="23">
        <v>63017033</v>
      </c>
      <c r="E1090" s="24">
        <v>0</v>
      </c>
      <c r="F1090" s="23">
        <v>677158816.3620973</v>
      </c>
      <c r="G1090" s="26">
        <v>674478034.6009551</v>
      </c>
      <c r="H1090" s="26">
        <v>223318151.46499866</v>
      </c>
      <c r="I1090" s="26">
        <v>312636977.7648108</v>
      </c>
      <c r="J1090" s="26">
        <v>169283978.2647053</v>
      </c>
      <c r="K1090" s="26">
        <v>0</v>
      </c>
      <c r="L1090" s="24">
        <v>2056875958</v>
      </c>
    </row>
    <row r="1091" spans="1:12" ht="12.75">
      <c r="A1091" t="s">
        <v>2443</v>
      </c>
      <c r="B1091" s="21" t="s">
        <v>255</v>
      </c>
      <c r="C1091" s="66" t="s">
        <v>1837</v>
      </c>
      <c r="D1091" s="23">
        <v>33086466</v>
      </c>
      <c r="E1091" s="24">
        <v>0</v>
      </c>
      <c r="F1091" s="23">
        <v>155977048.05017886</v>
      </c>
      <c r="G1091" s="26">
        <v>27520483.901659474</v>
      </c>
      <c r="H1091" s="26">
        <v>46140518.10078315</v>
      </c>
      <c r="I1091" s="26">
        <v>226270665.56552362</v>
      </c>
      <c r="J1091" s="26">
        <v>170970345.32887152</v>
      </c>
      <c r="K1091" s="26">
        <v>453063204.0401075</v>
      </c>
      <c r="L1091" s="24">
        <v>1079942265</v>
      </c>
    </row>
    <row r="1092" spans="1:12" ht="12.75">
      <c r="A1092" t="s">
        <v>2444</v>
      </c>
      <c r="B1092" s="21" t="s">
        <v>257</v>
      </c>
      <c r="C1092" s="66" t="s">
        <v>2445</v>
      </c>
      <c r="D1092" s="23">
        <v>64483737</v>
      </c>
      <c r="E1092" s="24">
        <v>0</v>
      </c>
      <c r="F1092" s="23">
        <v>523339025.26024574</v>
      </c>
      <c r="G1092" s="26">
        <v>339659744.0052881</v>
      </c>
      <c r="H1092" s="26">
        <v>157811819.725731</v>
      </c>
      <c r="I1092" s="26">
        <v>459905030.6235266</v>
      </c>
      <c r="J1092" s="26">
        <v>170970345.32887152</v>
      </c>
      <c r="K1092" s="26">
        <v>453063204.0401075</v>
      </c>
      <c r="L1092" s="24">
        <v>2104749169</v>
      </c>
    </row>
    <row r="1093" spans="1:12" ht="12.75">
      <c r="A1093" t="s">
        <v>2446</v>
      </c>
      <c r="B1093" s="21" t="s">
        <v>257</v>
      </c>
      <c r="C1093" s="66" t="s">
        <v>2447</v>
      </c>
      <c r="D1093" s="23">
        <v>39607231</v>
      </c>
      <c r="E1093" s="24">
        <v>0</v>
      </c>
      <c r="F1093" s="23">
        <v>290885649.7381241</v>
      </c>
      <c r="G1093" s="26">
        <v>24207267.048105624</v>
      </c>
      <c r="H1093" s="26">
        <v>59209997.12827047</v>
      </c>
      <c r="I1093" s="26">
        <v>918477120.2659733</v>
      </c>
      <c r="J1093" s="26">
        <v>0</v>
      </c>
      <c r="K1093" s="26">
        <v>0</v>
      </c>
      <c r="L1093" s="24">
        <v>1292780034</v>
      </c>
    </row>
    <row r="1094" spans="1:12" ht="12.75">
      <c r="A1094" t="s">
        <v>2448</v>
      </c>
      <c r="B1094" s="21" t="s">
        <v>259</v>
      </c>
      <c r="C1094" s="66" t="s">
        <v>2449</v>
      </c>
      <c r="D1094" s="23">
        <v>63883324</v>
      </c>
      <c r="E1094" s="24">
        <v>0</v>
      </c>
      <c r="F1094" s="23">
        <v>685319769.4923168</v>
      </c>
      <c r="G1094" s="26">
        <v>82879324.90864041</v>
      </c>
      <c r="H1094" s="26">
        <v>237011151.0073614</v>
      </c>
      <c r="I1094" s="26">
        <v>918477120.2659733</v>
      </c>
      <c r="J1094" s="26">
        <v>161464330.7491822</v>
      </c>
      <c r="K1094" s="26">
        <v>0</v>
      </c>
      <c r="L1094" s="24">
        <v>2085151696</v>
      </c>
    </row>
    <row r="1095" spans="1:12" ht="12.75">
      <c r="A1095" t="s">
        <v>2450</v>
      </c>
      <c r="B1095" s="21" t="s">
        <v>261</v>
      </c>
      <c r="C1095" s="66" t="s">
        <v>2451</v>
      </c>
      <c r="D1095" s="23">
        <v>80677825</v>
      </c>
      <c r="E1095" s="24">
        <v>0</v>
      </c>
      <c r="F1095" s="23">
        <v>1033787599.6041758</v>
      </c>
      <c r="G1095" s="26">
        <v>254151852.220212</v>
      </c>
      <c r="H1095" s="26">
        <v>511983698.0674339</v>
      </c>
      <c r="I1095" s="26">
        <v>668289311.3055834</v>
      </c>
      <c r="J1095" s="26">
        <v>165111761.49874446</v>
      </c>
      <c r="K1095" s="26">
        <v>0</v>
      </c>
      <c r="L1095" s="24">
        <v>2633324223</v>
      </c>
    </row>
    <row r="1096" spans="1:12" ht="12.75">
      <c r="A1096" t="s">
        <v>2452</v>
      </c>
      <c r="B1096" s="21" t="s">
        <v>261</v>
      </c>
      <c r="C1096" s="66" t="s">
        <v>575</v>
      </c>
      <c r="D1096" s="23">
        <v>64188393</v>
      </c>
      <c r="E1096" s="24">
        <v>0</v>
      </c>
      <c r="F1096" s="23">
        <v>512998808.8532975</v>
      </c>
      <c r="G1096" s="26">
        <v>42949560.17171468</v>
      </c>
      <c r="H1096" s="26">
        <v>220420614.95469508</v>
      </c>
      <c r="I1096" s="26">
        <v>819961833.7121598</v>
      </c>
      <c r="J1096" s="26">
        <v>164904102.9100706</v>
      </c>
      <c r="K1096" s="26">
        <v>333874235.30412996</v>
      </c>
      <c r="L1096" s="24">
        <v>2095109156</v>
      </c>
    </row>
    <row r="1097" spans="1:12" ht="12.75">
      <c r="A1097" t="s">
        <v>2453</v>
      </c>
      <c r="B1097" s="21" t="s">
        <v>261</v>
      </c>
      <c r="C1097" s="66" t="s">
        <v>2454</v>
      </c>
      <c r="D1097" s="23">
        <v>56427452</v>
      </c>
      <c r="E1097" s="24">
        <v>0</v>
      </c>
      <c r="F1097" s="23">
        <v>579124026.7383693</v>
      </c>
      <c r="G1097" s="26">
        <v>38536012.99779239</v>
      </c>
      <c r="H1097" s="26">
        <v>228954287.88377476</v>
      </c>
      <c r="I1097" s="26">
        <v>833650984.0535175</v>
      </c>
      <c r="J1097" s="26">
        <v>161526705.64431205</v>
      </c>
      <c r="K1097" s="26">
        <v>0</v>
      </c>
      <c r="L1097" s="24">
        <v>1841792017</v>
      </c>
    </row>
    <row r="1098" spans="1:12" ht="12.75">
      <c r="A1098" t="s">
        <v>2455</v>
      </c>
      <c r="B1098" s="21" t="s">
        <v>261</v>
      </c>
      <c r="C1098" s="66" t="s">
        <v>752</v>
      </c>
      <c r="D1098" s="23">
        <v>49786406</v>
      </c>
      <c r="E1098" s="24">
        <v>0</v>
      </c>
      <c r="F1098" s="23">
        <v>462088474.4565495</v>
      </c>
      <c r="G1098" s="26">
        <v>55762295.45778271</v>
      </c>
      <c r="H1098" s="26">
        <v>197423711.25899476</v>
      </c>
      <c r="I1098" s="26">
        <v>743102961.7842126</v>
      </c>
      <c r="J1098" s="26">
        <v>166650844.24140894</v>
      </c>
      <c r="K1098" s="26">
        <v>0</v>
      </c>
      <c r="L1098" s="24">
        <v>1625028287</v>
      </c>
    </row>
    <row r="1099" spans="1:12" ht="12.75">
      <c r="A1099" t="s">
        <v>2456</v>
      </c>
      <c r="B1099" s="21" t="s">
        <v>263</v>
      </c>
      <c r="C1099" s="66" t="s">
        <v>2457</v>
      </c>
      <c r="D1099" s="23">
        <v>53162041</v>
      </c>
      <c r="E1099" s="24">
        <v>0</v>
      </c>
      <c r="F1099" s="23">
        <v>432170800.1847523</v>
      </c>
      <c r="G1099" s="26">
        <v>68464997.7118139</v>
      </c>
      <c r="H1099" s="26">
        <v>139668595.33210033</v>
      </c>
      <c r="I1099" s="26">
        <v>918477120.2659733</v>
      </c>
      <c r="J1099" s="26">
        <v>176427503.89315644</v>
      </c>
      <c r="K1099" s="26">
        <v>0</v>
      </c>
      <c r="L1099" s="24">
        <v>1735209017</v>
      </c>
    </row>
    <row r="1100" spans="1:12" ht="12.75">
      <c r="A1100" t="s">
        <v>2458</v>
      </c>
      <c r="B1100" s="21" t="s">
        <v>263</v>
      </c>
      <c r="C1100" s="66" t="s">
        <v>2459</v>
      </c>
      <c r="D1100" s="23">
        <v>83943221</v>
      </c>
      <c r="E1100" s="24">
        <v>0</v>
      </c>
      <c r="F1100" s="23">
        <v>226689604.94618985</v>
      </c>
      <c r="G1100" s="26">
        <v>0</v>
      </c>
      <c r="H1100" s="26">
        <v>27679420.50349047</v>
      </c>
      <c r="I1100" s="26">
        <v>918477120.2659733</v>
      </c>
      <c r="J1100" s="26">
        <v>1567060593.648618</v>
      </c>
      <c r="K1100" s="26">
        <v>0</v>
      </c>
      <c r="L1100" s="24">
        <v>2739906739</v>
      </c>
    </row>
    <row r="1101" spans="1:12" ht="12.75">
      <c r="A1101" t="s">
        <v>2460</v>
      </c>
      <c r="B1101" s="21" t="s">
        <v>263</v>
      </c>
      <c r="C1101" s="66" t="s">
        <v>2461</v>
      </c>
      <c r="D1101" s="23">
        <v>35167528</v>
      </c>
      <c r="E1101" s="24">
        <v>0</v>
      </c>
      <c r="F1101" s="23">
        <v>214622119.39122963</v>
      </c>
      <c r="G1101" s="26">
        <v>3948963.260877837</v>
      </c>
      <c r="H1101" s="26">
        <v>10819914.816956302</v>
      </c>
      <c r="I1101" s="26">
        <v>918477120.2659733</v>
      </c>
      <c r="J1101" s="26">
        <v>0</v>
      </c>
      <c r="K1101" s="26">
        <v>0</v>
      </c>
      <c r="L1101" s="24">
        <v>1147868118</v>
      </c>
    </row>
    <row r="1102" spans="1:12" ht="12.75">
      <c r="A1102" t="s">
        <v>2462</v>
      </c>
      <c r="B1102" s="21" t="s">
        <v>265</v>
      </c>
      <c r="C1102" s="66" t="s">
        <v>2463</v>
      </c>
      <c r="D1102" s="23">
        <v>36262509</v>
      </c>
      <c r="E1102" s="24">
        <v>0</v>
      </c>
      <c r="F1102" s="23">
        <v>296781155.43687</v>
      </c>
      <c r="G1102" s="26">
        <v>115021196.15584733</v>
      </c>
      <c r="H1102" s="26">
        <v>91046221.06426394</v>
      </c>
      <c r="I1102" s="26">
        <v>520917315.65449727</v>
      </c>
      <c r="J1102" s="26">
        <v>159842421.11520058</v>
      </c>
      <c r="K1102" s="26">
        <v>0</v>
      </c>
      <c r="L1102" s="24">
        <v>1183608309</v>
      </c>
    </row>
    <row r="1103" spans="1:12" ht="12.75">
      <c r="A1103" t="s">
        <v>2464</v>
      </c>
      <c r="B1103" s="21" t="s">
        <v>265</v>
      </c>
      <c r="C1103" s="66" t="s">
        <v>2465</v>
      </c>
      <c r="D1103" s="23">
        <v>45571236</v>
      </c>
      <c r="E1103" s="24">
        <v>0</v>
      </c>
      <c r="F1103" s="23">
        <v>349336131.3216911</v>
      </c>
      <c r="G1103" s="26">
        <v>44331086.01839949</v>
      </c>
      <c r="H1103" s="26">
        <v>131037115.26343237</v>
      </c>
      <c r="I1103" s="26">
        <v>788127589.56156</v>
      </c>
      <c r="J1103" s="26">
        <v>174613234.22077018</v>
      </c>
      <c r="K1103" s="26">
        <v>0</v>
      </c>
      <c r="L1103" s="24">
        <v>1487445156</v>
      </c>
    </row>
    <row r="1104" spans="1:12" ht="12.75">
      <c r="A1104" t="s">
        <v>2466</v>
      </c>
      <c r="B1104" s="21" t="s">
        <v>265</v>
      </c>
      <c r="C1104" s="66" t="s">
        <v>2467</v>
      </c>
      <c r="D1104" s="23">
        <v>36821593</v>
      </c>
      <c r="E1104" s="24">
        <v>0</v>
      </c>
      <c r="F1104" s="23">
        <v>242826393.8971209</v>
      </c>
      <c r="G1104" s="26">
        <v>15416850.377606664</v>
      </c>
      <c r="H1104" s="26">
        <v>25136434.874194525</v>
      </c>
      <c r="I1104" s="26">
        <v>918477120.2659733</v>
      </c>
      <c r="J1104" s="26">
        <v>0</v>
      </c>
      <c r="K1104" s="26">
        <v>0</v>
      </c>
      <c r="L1104" s="24">
        <v>1201856799</v>
      </c>
    </row>
    <row r="1105" spans="1:12" ht="13.5" thickBot="1">
      <c r="A1105" t="s">
        <v>2468</v>
      </c>
      <c r="B1105" s="27" t="s">
        <v>265</v>
      </c>
      <c r="C1105" s="67" t="s">
        <v>2469</v>
      </c>
      <c r="D1105" s="29">
        <v>93266220</v>
      </c>
      <c r="E1105" s="30">
        <v>0</v>
      </c>
      <c r="F1105" s="29">
        <v>978541209.3179517</v>
      </c>
      <c r="G1105" s="32">
        <v>7103243.512600691</v>
      </c>
      <c r="H1105" s="32">
        <v>687828709.1547588</v>
      </c>
      <c r="I1105" s="32">
        <v>918477120.2659733</v>
      </c>
      <c r="J1105" s="32">
        <v>452259130.671531</v>
      </c>
      <c r="K1105" s="32">
        <v>0</v>
      </c>
      <c r="L1105" s="30">
        <v>3044209413</v>
      </c>
    </row>
    <row r="1106" ht="13.5" thickBot="1"/>
    <row r="1107" spans="2:12" ht="13.5" thickBot="1">
      <c r="B1107" s="153" t="s">
        <v>198</v>
      </c>
      <c r="C1107" s="154"/>
      <c r="D1107" s="60">
        <f>SUM(D8:D1105)</f>
        <v>59498173350</v>
      </c>
      <c r="E1107" s="61">
        <f aca="true" t="shared" si="0" ref="E1107:L1107">SUM(E8:E1105)</f>
        <v>9519707736</v>
      </c>
      <c r="F1107" s="60">
        <f t="shared" si="0"/>
        <v>582606113443.2</v>
      </c>
      <c r="G1107" s="62">
        <f t="shared" si="0"/>
        <v>392460397424.45135</v>
      </c>
      <c r="H1107" s="62">
        <f t="shared" si="0"/>
        <v>151305308455.8689</v>
      </c>
      <c r="I1107" s="62">
        <f t="shared" si="0"/>
        <v>543765705880.3208</v>
      </c>
      <c r="J1107" s="62">
        <f t="shared" si="0"/>
        <v>135941426470.08015</v>
      </c>
      <c r="K1107" s="62">
        <f t="shared" si="0"/>
        <v>135941426470.07985</v>
      </c>
      <c r="L1107" s="61">
        <f t="shared" si="0"/>
        <v>1942020378144.0002</v>
      </c>
    </row>
    <row r="1109" spans="6:11" ht="12.75">
      <c r="F1109" s="63"/>
      <c r="G1109" s="63"/>
      <c r="H1109" s="63"/>
      <c r="I1109" s="63"/>
      <c r="J1109" s="63"/>
      <c r="K1109" s="63"/>
    </row>
    <row r="1110" ht="12.75">
      <c r="H1110" s="64"/>
    </row>
  </sheetData>
  <mergeCells count="7">
    <mergeCell ref="F6:L6"/>
    <mergeCell ref="B1107:C1107"/>
    <mergeCell ref="B1:L1"/>
    <mergeCell ref="B2:L2"/>
    <mergeCell ref="B3:L3"/>
    <mergeCell ref="B4:L4"/>
    <mergeCell ref="D6:E6"/>
  </mergeCells>
  <printOptions horizontalCentered="1"/>
  <pageMargins left="0.3937007874015748" right="0.3937007874015748" top="0.984251968503937" bottom="0.3937007874015748" header="0" footer="0"/>
  <pageSetup fitToHeight="100" fitToWidth="1" horizontalDpi="300" verticalDpi="3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0"/>
  <sheetViews>
    <sheetView zoomScale="75" zoomScaleNormal="75" workbookViewId="0" topLeftCell="A1">
      <pane xSplit="4" ySplit="6" topLeftCell="E28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92" sqref="D292"/>
    </sheetView>
  </sheetViews>
  <sheetFormatPr defaultColWidth="11.421875" defaultRowHeight="12.75"/>
  <cols>
    <col min="1" max="1" width="9.8515625" style="0" bestFit="1" customWidth="1"/>
    <col min="2" max="2" width="19.7109375" style="0" bestFit="1" customWidth="1"/>
    <col min="3" max="3" width="28.57421875" style="0" bestFit="1" customWidth="1"/>
    <col min="4" max="4" width="52.57421875" style="0" bestFit="1" customWidth="1"/>
    <col min="5" max="5" width="13.8515625" style="0" bestFit="1" customWidth="1"/>
    <col min="6" max="6" width="16.57421875" style="0" bestFit="1" customWidth="1"/>
  </cols>
  <sheetData>
    <row r="1" spans="2:6" ht="15.75">
      <c r="B1" s="139" t="s">
        <v>3357</v>
      </c>
      <c r="C1" s="139"/>
      <c r="D1" s="139"/>
      <c r="E1" s="139"/>
      <c r="F1" s="139"/>
    </row>
    <row r="2" spans="2:6" ht="15.75">
      <c r="B2" s="139" t="s">
        <v>184</v>
      </c>
      <c r="C2" s="139"/>
      <c r="D2" s="139"/>
      <c r="E2" s="139"/>
      <c r="F2" s="139"/>
    </row>
    <row r="3" spans="2:6" ht="15.75">
      <c r="B3" s="139" t="s">
        <v>2473</v>
      </c>
      <c r="C3" s="139"/>
      <c r="D3" s="139"/>
      <c r="E3" s="139"/>
      <c r="F3" s="139"/>
    </row>
    <row r="4" spans="2:6" ht="15.75">
      <c r="B4" s="139" t="s">
        <v>187</v>
      </c>
      <c r="C4" s="139"/>
      <c r="D4" s="139"/>
      <c r="E4" s="139"/>
      <c r="F4" s="139"/>
    </row>
    <row r="5" ht="13.5" thickBot="1"/>
    <row r="6" spans="1:6" ht="13.5" thickBot="1">
      <c r="A6" s="36" t="s">
        <v>266</v>
      </c>
      <c r="B6" s="37" t="s">
        <v>191</v>
      </c>
      <c r="C6" s="38" t="s">
        <v>192</v>
      </c>
      <c r="D6" s="38" t="s">
        <v>427</v>
      </c>
      <c r="E6" s="38" t="s">
        <v>2474</v>
      </c>
      <c r="F6" s="39" t="s">
        <v>2475</v>
      </c>
    </row>
    <row r="7" spans="1:6" ht="12.75">
      <c r="A7" t="s">
        <v>2488</v>
      </c>
      <c r="B7" s="40" t="s">
        <v>203</v>
      </c>
      <c r="C7" s="41" t="s">
        <v>291</v>
      </c>
      <c r="D7" s="41" t="s">
        <v>1255</v>
      </c>
      <c r="E7" s="42">
        <v>176</v>
      </c>
      <c r="F7" s="43">
        <v>15796495</v>
      </c>
    </row>
    <row r="8" spans="1:6" ht="12.75">
      <c r="A8" t="s">
        <v>2489</v>
      </c>
      <c r="B8" s="44" t="s">
        <v>203</v>
      </c>
      <c r="C8" s="35" t="s">
        <v>291</v>
      </c>
      <c r="D8" s="35" t="s">
        <v>2490</v>
      </c>
      <c r="E8" s="45">
        <v>182</v>
      </c>
      <c r="F8" s="46">
        <v>16335011</v>
      </c>
    </row>
    <row r="9" spans="1:6" ht="12.75">
      <c r="A9" t="s">
        <v>2491</v>
      </c>
      <c r="B9" s="44" t="s">
        <v>203</v>
      </c>
      <c r="C9" s="35" t="s">
        <v>207</v>
      </c>
      <c r="D9" s="35" t="s">
        <v>2492</v>
      </c>
      <c r="E9" s="45">
        <v>185</v>
      </c>
      <c r="F9" s="46">
        <v>16604270</v>
      </c>
    </row>
    <row r="10" spans="1:6" ht="12.75">
      <c r="A10" t="s">
        <v>2493</v>
      </c>
      <c r="B10" s="44" t="s">
        <v>203</v>
      </c>
      <c r="C10" s="35" t="s">
        <v>335</v>
      </c>
      <c r="D10" s="35" t="s">
        <v>2494</v>
      </c>
      <c r="E10" s="45">
        <v>585</v>
      </c>
      <c r="F10" s="46">
        <v>52505394</v>
      </c>
    </row>
    <row r="11" spans="1:6" ht="12.75">
      <c r="A11" t="s">
        <v>2495</v>
      </c>
      <c r="B11" s="44" t="s">
        <v>203</v>
      </c>
      <c r="C11" s="35" t="s">
        <v>335</v>
      </c>
      <c r="D11" s="35" t="s">
        <v>2496</v>
      </c>
      <c r="E11" s="45">
        <v>837</v>
      </c>
      <c r="F11" s="46">
        <v>75123102</v>
      </c>
    </row>
    <row r="12" spans="1:6" ht="12.75">
      <c r="A12" t="s">
        <v>2497</v>
      </c>
      <c r="B12" s="44" t="s">
        <v>203</v>
      </c>
      <c r="C12" s="35" t="s">
        <v>347</v>
      </c>
      <c r="D12" s="35" t="s">
        <v>2498</v>
      </c>
      <c r="E12" s="45">
        <v>395</v>
      </c>
      <c r="F12" s="46">
        <v>35452360</v>
      </c>
    </row>
    <row r="13" spans="1:6" ht="12.75">
      <c r="A13" t="s">
        <v>2499</v>
      </c>
      <c r="B13" s="44" t="s">
        <v>203</v>
      </c>
      <c r="C13" s="35" t="s">
        <v>347</v>
      </c>
      <c r="D13" s="35" t="s">
        <v>2500</v>
      </c>
      <c r="E13" s="45">
        <v>210</v>
      </c>
      <c r="F13" s="46">
        <v>18848090</v>
      </c>
    </row>
    <row r="14" spans="1:6" ht="12.75">
      <c r="A14" t="s">
        <v>2501</v>
      </c>
      <c r="B14" s="44" t="s">
        <v>203</v>
      </c>
      <c r="C14" s="35" t="s">
        <v>347</v>
      </c>
      <c r="D14" s="35" t="s">
        <v>2502</v>
      </c>
      <c r="E14" s="45">
        <v>512</v>
      </c>
      <c r="F14" s="46">
        <v>45953439</v>
      </c>
    </row>
    <row r="15" spans="1:6" ht="12.75">
      <c r="A15" t="s">
        <v>2503</v>
      </c>
      <c r="B15" s="44" t="s">
        <v>203</v>
      </c>
      <c r="C15" s="35" t="s">
        <v>347</v>
      </c>
      <c r="D15" s="35" t="s">
        <v>2504</v>
      </c>
      <c r="E15" s="45">
        <v>383</v>
      </c>
      <c r="F15" s="46">
        <v>34375326</v>
      </c>
    </row>
    <row r="16" spans="1:6" ht="12.75">
      <c r="A16" t="s">
        <v>2505</v>
      </c>
      <c r="B16" s="44" t="s">
        <v>203</v>
      </c>
      <c r="C16" s="35" t="s">
        <v>347</v>
      </c>
      <c r="D16" s="35" t="s">
        <v>2506</v>
      </c>
      <c r="E16" s="45">
        <v>97</v>
      </c>
      <c r="F16" s="46">
        <v>8706023</v>
      </c>
    </row>
    <row r="17" spans="1:6" ht="12.75">
      <c r="A17" t="s">
        <v>2507</v>
      </c>
      <c r="B17" s="44" t="s">
        <v>203</v>
      </c>
      <c r="C17" s="35" t="s">
        <v>347</v>
      </c>
      <c r="D17" s="35" t="s">
        <v>2508</v>
      </c>
      <c r="E17" s="45">
        <v>447</v>
      </c>
      <c r="F17" s="46">
        <v>40119506</v>
      </c>
    </row>
    <row r="18" spans="1:6" ht="12.75">
      <c r="A18" t="s">
        <v>2509</v>
      </c>
      <c r="B18" s="44" t="s">
        <v>203</v>
      </c>
      <c r="C18" s="35" t="s">
        <v>347</v>
      </c>
      <c r="D18" s="35" t="s">
        <v>2510</v>
      </c>
      <c r="E18" s="45">
        <v>58</v>
      </c>
      <c r="F18" s="46">
        <v>5205663</v>
      </c>
    </row>
    <row r="19" spans="1:6" ht="12.75">
      <c r="A19" t="s">
        <v>2511</v>
      </c>
      <c r="B19" s="44" t="s">
        <v>203</v>
      </c>
      <c r="C19" s="35" t="s">
        <v>347</v>
      </c>
      <c r="D19" s="35" t="s">
        <v>2512</v>
      </c>
      <c r="E19" s="45">
        <v>193</v>
      </c>
      <c r="F19" s="46">
        <v>17322292</v>
      </c>
    </row>
    <row r="20" spans="1:6" ht="12.75">
      <c r="A20" t="s">
        <v>2513</v>
      </c>
      <c r="B20" s="44" t="s">
        <v>203</v>
      </c>
      <c r="C20" s="35" t="s">
        <v>361</v>
      </c>
      <c r="D20" s="35" t="s">
        <v>2514</v>
      </c>
      <c r="E20" s="45">
        <v>633</v>
      </c>
      <c r="F20" s="46">
        <v>56813529</v>
      </c>
    </row>
    <row r="21" spans="1:6" ht="12.75">
      <c r="A21" t="s">
        <v>2515</v>
      </c>
      <c r="B21" s="44" t="s">
        <v>203</v>
      </c>
      <c r="C21" s="35" t="s">
        <v>361</v>
      </c>
      <c r="D21" s="35" t="s">
        <v>2516</v>
      </c>
      <c r="E21" s="45">
        <v>799</v>
      </c>
      <c r="F21" s="46">
        <v>71712495</v>
      </c>
    </row>
    <row r="22" spans="1:6" ht="12.75">
      <c r="A22" t="s">
        <v>2517</v>
      </c>
      <c r="B22" s="44" t="s">
        <v>203</v>
      </c>
      <c r="C22" s="35" t="s">
        <v>361</v>
      </c>
      <c r="D22" s="35" t="s">
        <v>2518</v>
      </c>
      <c r="E22" s="45">
        <v>206</v>
      </c>
      <c r="F22" s="46">
        <v>18489079</v>
      </c>
    </row>
    <row r="23" spans="1:6" ht="12.75">
      <c r="A23" t="s">
        <v>2519</v>
      </c>
      <c r="B23" s="44" t="s">
        <v>203</v>
      </c>
      <c r="C23" s="35" t="s">
        <v>361</v>
      </c>
      <c r="D23" s="35" t="s">
        <v>2520</v>
      </c>
      <c r="E23" s="45">
        <v>410</v>
      </c>
      <c r="F23" s="46">
        <v>36798652</v>
      </c>
    </row>
    <row r="24" spans="1:6" ht="12.75">
      <c r="A24" t="s">
        <v>2521</v>
      </c>
      <c r="B24" s="44" t="s">
        <v>203</v>
      </c>
      <c r="C24" s="35" t="s">
        <v>383</v>
      </c>
      <c r="D24" s="35" t="s">
        <v>2522</v>
      </c>
      <c r="E24" s="45">
        <v>220</v>
      </c>
      <c r="F24" s="46">
        <v>19745618</v>
      </c>
    </row>
    <row r="25" spans="1:6" ht="12.75">
      <c r="A25" t="s">
        <v>2523</v>
      </c>
      <c r="B25" s="44" t="s">
        <v>203</v>
      </c>
      <c r="C25" s="35" t="s">
        <v>385</v>
      </c>
      <c r="D25" s="35" t="s">
        <v>2524</v>
      </c>
      <c r="E25" s="45">
        <v>1168</v>
      </c>
      <c r="F25" s="46">
        <v>104831282</v>
      </c>
    </row>
    <row r="26" spans="1:6" ht="12.75">
      <c r="A26" t="s">
        <v>2525</v>
      </c>
      <c r="B26" s="44" t="s">
        <v>203</v>
      </c>
      <c r="C26" s="35" t="s">
        <v>405</v>
      </c>
      <c r="D26" s="35" t="s">
        <v>405</v>
      </c>
      <c r="E26" s="45">
        <v>594</v>
      </c>
      <c r="F26" s="46">
        <v>53313169</v>
      </c>
    </row>
    <row r="27" spans="1:6" ht="12.75">
      <c r="A27" t="s">
        <v>2526</v>
      </c>
      <c r="B27" s="44" t="s">
        <v>203</v>
      </c>
      <c r="C27" s="35" t="s">
        <v>405</v>
      </c>
      <c r="D27" s="35" t="s">
        <v>2527</v>
      </c>
      <c r="E27" s="45">
        <v>322</v>
      </c>
      <c r="F27" s="46">
        <v>28900405</v>
      </c>
    </row>
    <row r="28" spans="1:6" ht="12.75">
      <c r="A28" t="s">
        <v>2528</v>
      </c>
      <c r="B28" s="44" t="s">
        <v>203</v>
      </c>
      <c r="C28" s="35" t="s">
        <v>407</v>
      </c>
      <c r="D28" s="35" t="s">
        <v>2529</v>
      </c>
      <c r="E28" s="45">
        <v>171</v>
      </c>
      <c r="F28" s="46">
        <v>15347731</v>
      </c>
    </row>
    <row r="29" spans="1:6" ht="12.75">
      <c r="A29" t="s">
        <v>2530</v>
      </c>
      <c r="B29" s="44" t="s">
        <v>203</v>
      </c>
      <c r="C29" s="35" t="s">
        <v>407</v>
      </c>
      <c r="D29" s="35" t="s">
        <v>2531</v>
      </c>
      <c r="E29" s="45">
        <v>572</v>
      </c>
      <c r="F29" s="46">
        <v>51338607</v>
      </c>
    </row>
    <row r="30" spans="1:6" ht="12.75">
      <c r="A30" t="s">
        <v>2532</v>
      </c>
      <c r="B30" s="44" t="s">
        <v>203</v>
      </c>
      <c r="C30" s="35" t="s">
        <v>410</v>
      </c>
      <c r="D30" s="35" t="s">
        <v>2533</v>
      </c>
      <c r="E30" s="45">
        <v>555</v>
      </c>
      <c r="F30" s="46">
        <v>49812810</v>
      </c>
    </row>
    <row r="31" spans="1:6" ht="12.75">
      <c r="A31" t="s">
        <v>2534</v>
      </c>
      <c r="B31" s="44" t="s">
        <v>203</v>
      </c>
      <c r="C31" s="35" t="s">
        <v>410</v>
      </c>
      <c r="D31" s="35" t="s">
        <v>2535</v>
      </c>
      <c r="E31" s="45">
        <v>377</v>
      </c>
      <c r="F31" s="46">
        <v>33836809</v>
      </c>
    </row>
    <row r="32" spans="1:6" ht="12.75">
      <c r="A32" t="s">
        <v>2536</v>
      </c>
      <c r="B32" s="44" t="s">
        <v>203</v>
      </c>
      <c r="C32" s="35" t="s">
        <v>472</v>
      </c>
      <c r="D32" s="35" t="s">
        <v>2537</v>
      </c>
      <c r="E32" s="45">
        <v>161</v>
      </c>
      <c r="F32" s="46">
        <v>14450202</v>
      </c>
    </row>
    <row r="33" spans="1:6" ht="12.75">
      <c r="A33" t="s">
        <v>2538</v>
      </c>
      <c r="B33" s="44" t="s">
        <v>203</v>
      </c>
      <c r="C33" s="35" t="s">
        <v>478</v>
      </c>
      <c r="D33" s="35" t="s">
        <v>2539</v>
      </c>
      <c r="E33" s="45">
        <v>34</v>
      </c>
      <c r="F33" s="46">
        <v>3051596</v>
      </c>
    </row>
    <row r="34" spans="1:6" ht="12.75">
      <c r="A34" t="s">
        <v>2540</v>
      </c>
      <c r="B34" s="44" t="s">
        <v>203</v>
      </c>
      <c r="C34" s="35" t="s">
        <v>480</v>
      </c>
      <c r="D34" s="35" t="s">
        <v>2541</v>
      </c>
      <c r="E34" s="45">
        <v>59</v>
      </c>
      <c r="F34" s="46">
        <v>5295416</v>
      </c>
    </row>
    <row r="35" spans="1:6" ht="12.75">
      <c r="A35" t="s">
        <v>2542</v>
      </c>
      <c r="B35" s="44" t="s">
        <v>203</v>
      </c>
      <c r="C35" s="35" t="s">
        <v>488</v>
      </c>
      <c r="D35" s="35" t="s">
        <v>2533</v>
      </c>
      <c r="E35" s="45">
        <v>272</v>
      </c>
      <c r="F35" s="46">
        <v>24412764</v>
      </c>
    </row>
    <row r="36" spans="1:6" ht="12.75">
      <c r="A36" t="s">
        <v>2543</v>
      </c>
      <c r="B36" s="44" t="s">
        <v>203</v>
      </c>
      <c r="C36" s="35" t="s">
        <v>488</v>
      </c>
      <c r="D36" s="35" t="s">
        <v>2544</v>
      </c>
      <c r="E36" s="45">
        <v>121</v>
      </c>
      <c r="F36" s="46">
        <v>10860090</v>
      </c>
    </row>
    <row r="37" spans="1:6" ht="12.75">
      <c r="A37" t="s">
        <v>2545</v>
      </c>
      <c r="B37" s="44" t="s">
        <v>203</v>
      </c>
      <c r="C37" s="35" t="s">
        <v>490</v>
      </c>
      <c r="D37" s="35" t="s">
        <v>2546</v>
      </c>
      <c r="E37" s="45">
        <v>79</v>
      </c>
      <c r="F37" s="46">
        <v>7090472</v>
      </c>
    </row>
    <row r="38" spans="1:6" ht="12.75">
      <c r="A38" t="s">
        <v>2547</v>
      </c>
      <c r="B38" s="44" t="s">
        <v>203</v>
      </c>
      <c r="C38" s="35" t="s">
        <v>492</v>
      </c>
      <c r="D38" s="35" t="s">
        <v>2548</v>
      </c>
      <c r="E38" s="45">
        <v>232</v>
      </c>
      <c r="F38" s="46">
        <v>20822652</v>
      </c>
    </row>
    <row r="39" spans="1:6" ht="12.75">
      <c r="A39" t="s">
        <v>2549</v>
      </c>
      <c r="B39" s="44" t="s">
        <v>203</v>
      </c>
      <c r="C39" s="35" t="s">
        <v>492</v>
      </c>
      <c r="D39" s="35" t="s">
        <v>2550</v>
      </c>
      <c r="E39" s="45">
        <v>297</v>
      </c>
      <c r="F39" s="46">
        <v>26656585</v>
      </c>
    </row>
    <row r="40" spans="1:6" ht="12.75">
      <c r="A40" t="s">
        <v>2551</v>
      </c>
      <c r="B40" s="44" t="s">
        <v>203</v>
      </c>
      <c r="C40" s="35" t="s">
        <v>492</v>
      </c>
      <c r="D40" s="35" t="s">
        <v>2552</v>
      </c>
      <c r="E40" s="45">
        <v>336</v>
      </c>
      <c r="F40" s="46">
        <v>30156944</v>
      </c>
    </row>
    <row r="41" spans="1:6" ht="12.75">
      <c r="A41" t="s">
        <v>2553</v>
      </c>
      <c r="B41" s="44" t="s">
        <v>203</v>
      </c>
      <c r="C41" s="35" t="s">
        <v>496</v>
      </c>
      <c r="D41" s="35" t="s">
        <v>2554</v>
      </c>
      <c r="E41" s="45">
        <v>148</v>
      </c>
      <c r="F41" s="46">
        <v>13283416</v>
      </c>
    </row>
    <row r="42" spans="1:6" ht="12.75">
      <c r="A42" t="s">
        <v>2555</v>
      </c>
      <c r="B42" s="44" t="s">
        <v>203</v>
      </c>
      <c r="C42" s="35" t="s">
        <v>502</v>
      </c>
      <c r="D42" s="35" t="s">
        <v>2556</v>
      </c>
      <c r="E42" s="45">
        <v>78</v>
      </c>
      <c r="F42" s="46">
        <v>7000719</v>
      </c>
    </row>
    <row r="43" spans="1:6" ht="12.75">
      <c r="A43" t="s">
        <v>2557</v>
      </c>
      <c r="B43" s="44" t="s">
        <v>203</v>
      </c>
      <c r="C43" s="35" t="s">
        <v>502</v>
      </c>
      <c r="D43" s="35" t="s">
        <v>2558</v>
      </c>
      <c r="E43" s="45">
        <v>97</v>
      </c>
      <c r="F43" s="46">
        <v>8706023</v>
      </c>
    </row>
    <row r="44" spans="1:6" ht="12.75">
      <c r="A44" t="s">
        <v>2559</v>
      </c>
      <c r="B44" s="44" t="s">
        <v>203</v>
      </c>
      <c r="C44" s="35" t="s">
        <v>502</v>
      </c>
      <c r="D44" s="35" t="s">
        <v>2560</v>
      </c>
      <c r="E44" s="45">
        <v>116</v>
      </c>
      <c r="F44" s="46">
        <v>10411326</v>
      </c>
    </row>
    <row r="45" spans="1:6" ht="12.75">
      <c r="A45" t="s">
        <v>2561</v>
      </c>
      <c r="B45" s="44" t="s">
        <v>203</v>
      </c>
      <c r="C45" s="35" t="s">
        <v>502</v>
      </c>
      <c r="D45" s="35" t="s">
        <v>2562</v>
      </c>
      <c r="E45" s="45">
        <v>174</v>
      </c>
      <c r="F45" s="46">
        <v>15616989</v>
      </c>
    </row>
    <row r="46" spans="1:6" ht="12.75">
      <c r="A46" t="s">
        <v>2563</v>
      </c>
      <c r="B46" s="44" t="s">
        <v>203</v>
      </c>
      <c r="C46" s="35" t="s">
        <v>512</v>
      </c>
      <c r="D46" s="35" t="s">
        <v>2564</v>
      </c>
      <c r="E46" s="45">
        <v>170</v>
      </c>
      <c r="F46" s="46">
        <v>15257978</v>
      </c>
    </row>
    <row r="47" spans="1:6" ht="12.75">
      <c r="A47" t="s">
        <v>2565</v>
      </c>
      <c r="B47" s="44" t="s">
        <v>209</v>
      </c>
      <c r="C47" s="35" t="s">
        <v>699</v>
      </c>
      <c r="D47" s="35" t="s">
        <v>2566</v>
      </c>
      <c r="E47" s="45">
        <v>1663</v>
      </c>
      <c r="F47" s="46">
        <v>149258923</v>
      </c>
    </row>
    <row r="48" spans="1:6" ht="12.75">
      <c r="A48" t="s">
        <v>2567</v>
      </c>
      <c r="B48" s="44" t="s">
        <v>209</v>
      </c>
      <c r="C48" s="35" t="s">
        <v>2568</v>
      </c>
      <c r="D48" s="35" t="s">
        <v>2566</v>
      </c>
      <c r="E48" s="45">
        <v>1078</v>
      </c>
      <c r="F48" s="46">
        <v>96753529</v>
      </c>
    </row>
    <row r="49" spans="1:6" ht="12.75">
      <c r="A49" t="s">
        <v>2569</v>
      </c>
      <c r="B49" s="44" t="s">
        <v>211</v>
      </c>
      <c r="C49" s="35" t="s">
        <v>900</v>
      </c>
      <c r="D49" s="35" t="s">
        <v>2570</v>
      </c>
      <c r="E49" s="45">
        <v>314</v>
      </c>
      <c r="F49" s="46">
        <v>28182382</v>
      </c>
    </row>
    <row r="50" spans="1:6" ht="12.75">
      <c r="A50" t="s">
        <v>2571</v>
      </c>
      <c r="B50" s="44" t="s">
        <v>211</v>
      </c>
      <c r="C50" s="35" t="s">
        <v>2572</v>
      </c>
      <c r="D50" s="35" t="s">
        <v>2573</v>
      </c>
      <c r="E50" s="45">
        <v>13507</v>
      </c>
      <c r="F50" s="46">
        <v>1212291204</v>
      </c>
    </row>
    <row r="51" spans="1:6" ht="12.75">
      <c r="A51" t="s">
        <v>2574</v>
      </c>
      <c r="B51" s="44" t="s">
        <v>211</v>
      </c>
      <c r="C51" s="35" t="s">
        <v>2572</v>
      </c>
      <c r="D51" s="35" t="s">
        <v>2575</v>
      </c>
      <c r="E51" s="45">
        <v>9280</v>
      </c>
      <c r="F51" s="46">
        <v>832906077</v>
      </c>
    </row>
    <row r="52" spans="1:6" ht="12.75">
      <c r="A52" t="s">
        <v>2576</v>
      </c>
      <c r="B52" s="44" t="s">
        <v>211</v>
      </c>
      <c r="C52" s="35" t="s">
        <v>2572</v>
      </c>
      <c r="D52" s="35" t="s">
        <v>1851</v>
      </c>
      <c r="E52" s="45">
        <v>12356</v>
      </c>
      <c r="F52" s="46">
        <v>1108985720</v>
      </c>
    </row>
    <row r="53" spans="1:6" ht="12.75">
      <c r="A53" t="s">
        <v>2577</v>
      </c>
      <c r="B53" s="44" t="s">
        <v>211</v>
      </c>
      <c r="C53" s="35" t="s">
        <v>239</v>
      </c>
      <c r="D53" s="35" t="s">
        <v>2578</v>
      </c>
      <c r="E53" s="45">
        <v>148</v>
      </c>
      <c r="F53" s="46">
        <v>13283416</v>
      </c>
    </row>
    <row r="54" spans="1:6" ht="12.75">
      <c r="A54" t="s">
        <v>2579</v>
      </c>
      <c r="B54" s="44" t="s">
        <v>211</v>
      </c>
      <c r="C54" s="35" t="s">
        <v>937</v>
      </c>
      <c r="D54" s="35" t="s">
        <v>2573</v>
      </c>
      <c r="E54" s="45">
        <v>8301</v>
      </c>
      <c r="F54" s="46">
        <v>745038076</v>
      </c>
    </row>
    <row r="55" spans="1:6" ht="12.75">
      <c r="A55" t="s">
        <v>2580</v>
      </c>
      <c r="B55" s="44" t="s">
        <v>213</v>
      </c>
      <c r="C55" s="35" t="s">
        <v>945</v>
      </c>
      <c r="D55" s="35" t="s">
        <v>2581</v>
      </c>
      <c r="E55" s="45">
        <v>82</v>
      </c>
      <c r="F55" s="46">
        <v>7359730</v>
      </c>
    </row>
    <row r="56" spans="1:6" ht="12.75">
      <c r="A56" t="s">
        <v>2582</v>
      </c>
      <c r="B56" s="44" t="s">
        <v>213</v>
      </c>
      <c r="C56" s="35" t="s">
        <v>945</v>
      </c>
      <c r="D56" s="35" t="s">
        <v>2583</v>
      </c>
      <c r="E56" s="45">
        <v>37</v>
      </c>
      <c r="F56" s="46">
        <v>3320854</v>
      </c>
    </row>
    <row r="57" spans="1:6" ht="12.75">
      <c r="A57" t="s">
        <v>2584</v>
      </c>
      <c r="B57" s="44" t="s">
        <v>213</v>
      </c>
      <c r="C57" s="35" t="s">
        <v>947</v>
      </c>
      <c r="D57" s="35" t="s">
        <v>2585</v>
      </c>
      <c r="E57" s="45">
        <v>74</v>
      </c>
      <c r="F57" s="46">
        <v>6641708</v>
      </c>
    </row>
    <row r="58" spans="1:6" ht="12.75">
      <c r="A58" t="s">
        <v>2586</v>
      </c>
      <c r="B58" s="44" t="s">
        <v>213</v>
      </c>
      <c r="C58" s="35" t="s">
        <v>2587</v>
      </c>
      <c r="D58" s="35" t="s">
        <v>1908</v>
      </c>
      <c r="E58" s="45">
        <v>33</v>
      </c>
      <c r="F58" s="46">
        <v>2961843</v>
      </c>
    </row>
    <row r="59" spans="1:6" ht="12.75">
      <c r="A59" t="s">
        <v>2588</v>
      </c>
      <c r="B59" s="44" t="s">
        <v>213</v>
      </c>
      <c r="C59" s="35" t="s">
        <v>2587</v>
      </c>
      <c r="D59" s="35" t="s">
        <v>2589</v>
      </c>
      <c r="E59" s="45">
        <v>43</v>
      </c>
      <c r="F59" s="46">
        <v>3859371</v>
      </c>
    </row>
    <row r="60" spans="1:6" ht="12.75">
      <c r="A60" t="s">
        <v>2590</v>
      </c>
      <c r="B60" s="44" t="s">
        <v>213</v>
      </c>
      <c r="C60" s="35" t="s">
        <v>959</v>
      </c>
      <c r="D60" s="35" t="s">
        <v>2591</v>
      </c>
      <c r="E60" s="45">
        <v>28</v>
      </c>
      <c r="F60" s="46">
        <v>2513079</v>
      </c>
    </row>
    <row r="61" spans="1:6" ht="12.75">
      <c r="A61" t="s">
        <v>2592</v>
      </c>
      <c r="B61" s="44" t="s">
        <v>213</v>
      </c>
      <c r="C61" s="35" t="s">
        <v>961</v>
      </c>
      <c r="D61" s="35" t="s">
        <v>2593</v>
      </c>
      <c r="E61" s="45">
        <v>101</v>
      </c>
      <c r="F61" s="46">
        <v>9065034</v>
      </c>
    </row>
    <row r="62" spans="1:6" ht="12.75">
      <c r="A62" t="s">
        <v>2594</v>
      </c>
      <c r="B62" s="44" t="s">
        <v>213</v>
      </c>
      <c r="C62" s="35" t="s">
        <v>961</v>
      </c>
      <c r="D62" s="35" t="s">
        <v>2595</v>
      </c>
      <c r="E62" s="45">
        <v>115</v>
      </c>
      <c r="F62" s="46">
        <v>10321573</v>
      </c>
    </row>
    <row r="63" spans="1:6" ht="12.75">
      <c r="A63" t="s">
        <v>2596</v>
      </c>
      <c r="B63" s="44" t="s">
        <v>213</v>
      </c>
      <c r="C63" s="35" t="s">
        <v>961</v>
      </c>
      <c r="D63" s="35" t="s">
        <v>2597</v>
      </c>
      <c r="E63" s="45">
        <v>44</v>
      </c>
      <c r="F63" s="46">
        <v>3949124</v>
      </c>
    </row>
    <row r="64" spans="1:6" ht="12.75">
      <c r="A64" t="s">
        <v>2598</v>
      </c>
      <c r="B64" s="44" t="s">
        <v>213</v>
      </c>
      <c r="C64" s="35" t="s">
        <v>961</v>
      </c>
      <c r="D64" s="35" t="s">
        <v>2599</v>
      </c>
      <c r="E64" s="45">
        <v>100</v>
      </c>
      <c r="F64" s="46">
        <v>8975281</v>
      </c>
    </row>
    <row r="65" spans="1:6" ht="12.75">
      <c r="A65" t="s">
        <v>2600</v>
      </c>
      <c r="B65" s="44" t="s">
        <v>213</v>
      </c>
      <c r="C65" s="35" t="s">
        <v>961</v>
      </c>
      <c r="D65" s="35" t="s">
        <v>2601</v>
      </c>
      <c r="E65" s="45">
        <v>183</v>
      </c>
      <c r="F65" s="46">
        <v>16424764</v>
      </c>
    </row>
    <row r="66" spans="1:6" ht="12.75">
      <c r="A66" t="s">
        <v>2602</v>
      </c>
      <c r="B66" s="44" t="s">
        <v>213</v>
      </c>
      <c r="C66" s="35" t="s">
        <v>961</v>
      </c>
      <c r="D66" s="35" t="s">
        <v>2603</v>
      </c>
      <c r="E66" s="45">
        <v>463</v>
      </c>
      <c r="F66" s="46">
        <v>41555551</v>
      </c>
    </row>
    <row r="67" spans="1:6" ht="12.75">
      <c r="A67" t="s">
        <v>2604</v>
      </c>
      <c r="B67" s="44" t="s">
        <v>213</v>
      </c>
      <c r="C67" s="35" t="s">
        <v>961</v>
      </c>
      <c r="D67" s="35" t="s">
        <v>1908</v>
      </c>
      <c r="E67" s="45">
        <v>40</v>
      </c>
      <c r="F67" s="46">
        <v>3590112</v>
      </c>
    </row>
    <row r="68" spans="1:6" ht="12.75">
      <c r="A68" t="s">
        <v>2605</v>
      </c>
      <c r="B68" s="44" t="s">
        <v>213</v>
      </c>
      <c r="C68" s="35" t="s">
        <v>961</v>
      </c>
      <c r="D68" s="35" t="s">
        <v>452</v>
      </c>
      <c r="E68" s="45">
        <v>115</v>
      </c>
      <c r="F68" s="46">
        <v>10321573</v>
      </c>
    </row>
    <row r="69" spans="1:6" ht="12.75">
      <c r="A69" t="s">
        <v>2606</v>
      </c>
      <c r="B69" s="44" t="s">
        <v>213</v>
      </c>
      <c r="C69" s="35" t="s">
        <v>965</v>
      </c>
      <c r="D69" s="35" t="s">
        <v>2607</v>
      </c>
      <c r="E69" s="45">
        <v>75</v>
      </c>
      <c r="F69" s="46">
        <v>6731461</v>
      </c>
    </row>
    <row r="70" spans="1:6" ht="12.75">
      <c r="A70" t="s">
        <v>2608</v>
      </c>
      <c r="B70" s="44" t="s">
        <v>213</v>
      </c>
      <c r="C70" s="35" t="s">
        <v>965</v>
      </c>
      <c r="D70" s="35" t="s">
        <v>2609</v>
      </c>
      <c r="E70" s="45">
        <v>118</v>
      </c>
      <c r="F70" s="46">
        <v>10590832</v>
      </c>
    </row>
    <row r="71" spans="1:6" ht="12.75">
      <c r="A71" t="s">
        <v>2610</v>
      </c>
      <c r="B71" s="44" t="s">
        <v>213</v>
      </c>
      <c r="C71" s="35" t="s">
        <v>965</v>
      </c>
      <c r="D71" s="35" t="s">
        <v>2611</v>
      </c>
      <c r="E71" s="45">
        <v>107</v>
      </c>
      <c r="F71" s="46">
        <v>9603551</v>
      </c>
    </row>
    <row r="72" spans="1:6" ht="12.75">
      <c r="A72" t="s">
        <v>2612</v>
      </c>
      <c r="B72" s="44" t="s">
        <v>213</v>
      </c>
      <c r="C72" s="35" t="s">
        <v>2613</v>
      </c>
      <c r="D72" s="35" t="s">
        <v>2614</v>
      </c>
      <c r="E72" s="45">
        <v>220</v>
      </c>
      <c r="F72" s="46">
        <v>19745618</v>
      </c>
    </row>
    <row r="73" spans="1:6" ht="12.75">
      <c r="A73" t="s">
        <v>2615</v>
      </c>
      <c r="B73" s="44" t="s">
        <v>213</v>
      </c>
      <c r="C73" s="35" t="s">
        <v>2613</v>
      </c>
      <c r="D73" s="35" t="s">
        <v>2616</v>
      </c>
      <c r="E73" s="45">
        <v>120</v>
      </c>
      <c r="F73" s="46">
        <v>10770337</v>
      </c>
    </row>
    <row r="74" spans="1:6" ht="12.75">
      <c r="A74" t="s">
        <v>2617</v>
      </c>
      <c r="B74" s="44" t="s">
        <v>213</v>
      </c>
      <c r="C74" s="35" t="s">
        <v>2613</v>
      </c>
      <c r="D74" s="35" t="s">
        <v>2128</v>
      </c>
      <c r="E74" s="45">
        <v>373</v>
      </c>
      <c r="F74" s="46">
        <v>33477798</v>
      </c>
    </row>
    <row r="75" spans="1:6" ht="12.75">
      <c r="A75" t="s">
        <v>2618</v>
      </c>
      <c r="B75" s="44" t="s">
        <v>213</v>
      </c>
      <c r="C75" s="35" t="s">
        <v>2613</v>
      </c>
      <c r="D75" s="35" t="s">
        <v>2619</v>
      </c>
      <c r="E75" s="45">
        <v>26</v>
      </c>
      <c r="F75" s="46">
        <v>2333573</v>
      </c>
    </row>
    <row r="76" spans="1:6" ht="12.75">
      <c r="A76" t="s">
        <v>2620</v>
      </c>
      <c r="B76" s="44" t="s">
        <v>213</v>
      </c>
      <c r="C76" s="35" t="s">
        <v>2621</v>
      </c>
      <c r="D76" s="35" t="s">
        <v>2622</v>
      </c>
      <c r="E76" s="45">
        <v>214</v>
      </c>
      <c r="F76" s="46">
        <v>19207101</v>
      </c>
    </row>
    <row r="77" spans="1:6" ht="12.75">
      <c r="A77" t="s">
        <v>2623</v>
      </c>
      <c r="B77" s="44" t="s">
        <v>213</v>
      </c>
      <c r="C77" s="35" t="s">
        <v>2621</v>
      </c>
      <c r="D77" s="35" t="s">
        <v>1454</v>
      </c>
      <c r="E77" s="45">
        <v>312</v>
      </c>
      <c r="F77" s="46">
        <v>28002877</v>
      </c>
    </row>
    <row r="78" spans="1:6" ht="12.75">
      <c r="A78" t="s">
        <v>2624</v>
      </c>
      <c r="B78" s="44" t="s">
        <v>213</v>
      </c>
      <c r="C78" s="35" t="s">
        <v>973</v>
      </c>
      <c r="D78" s="35" t="s">
        <v>2625</v>
      </c>
      <c r="E78" s="45">
        <v>114</v>
      </c>
      <c r="F78" s="46">
        <v>10231820</v>
      </c>
    </row>
    <row r="79" spans="1:6" ht="12.75">
      <c r="A79" t="s">
        <v>2626</v>
      </c>
      <c r="B79" s="44" t="s">
        <v>213</v>
      </c>
      <c r="C79" s="35" t="s">
        <v>973</v>
      </c>
      <c r="D79" s="35" t="s">
        <v>2627</v>
      </c>
      <c r="E79" s="45">
        <v>72</v>
      </c>
      <c r="F79" s="46">
        <v>6462202</v>
      </c>
    </row>
    <row r="80" spans="1:6" ht="12.75">
      <c r="A80" t="s">
        <v>2628</v>
      </c>
      <c r="B80" s="44" t="s">
        <v>213</v>
      </c>
      <c r="C80" s="35" t="s">
        <v>973</v>
      </c>
      <c r="D80" s="35" t="s">
        <v>2629</v>
      </c>
      <c r="E80" s="45">
        <v>151</v>
      </c>
      <c r="F80" s="46">
        <v>13552674</v>
      </c>
    </row>
    <row r="81" spans="1:6" ht="12.75">
      <c r="A81" t="s">
        <v>2630</v>
      </c>
      <c r="B81" s="44" t="s">
        <v>213</v>
      </c>
      <c r="C81" s="35" t="s">
        <v>973</v>
      </c>
      <c r="D81" s="35" t="s">
        <v>2631</v>
      </c>
      <c r="E81" s="45">
        <v>66</v>
      </c>
      <c r="F81" s="46">
        <v>5923685</v>
      </c>
    </row>
    <row r="82" spans="1:6" ht="12.75">
      <c r="A82" t="s">
        <v>2632</v>
      </c>
      <c r="B82" s="44" t="s">
        <v>213</v>
      </c>
      <c r="C82" s="35" t="s">
        <v>973</v>
      </c>
      <c r="D82" s="35" t="s">
        <v>2633</v>
      </c>
      <c r="E82" s="45">
        <v>219</v>
      </c>
      <c r="F82" s="46">
        <v>19655865</v>
      </c>
    </row>
    <row r="83" spans="1:6" ht="12.75">
      <c r="A83" t="s">
        <v>2634</v>
      </c>
      <c r="B83" s="44" t="s">
        <v>213</v>
      </c>
      <c r="C83" s="35" t="s">
        <v>973</v>
      </c>
      <c r="D83" s="35" t="s">
        <v>2635</v>
      </c>
      <c r="E83" s="45">
        <v>110</v>
      </c>
      <c r="F83" s="46">
        <v>9872809</v>
      </c>
    </row>
    <row r="84" spans="1:6" ht="12.75">
      <c r="A84" t="s">
        <v>2636</v>
      </c>
      <c r="B84" s="44" t="s">
        <v>213</v>
      </c>
      <c r="C84" s="35" t="s">
        <v>973</v>
      </c>
      <c r="D84" s="35" t="s">
        <v>2637</v>
      </c>
      <c r="E84" s="45">
        <v>59</v>
      </c>
      <c r="F84" s="46">
        <v>5295416</v>
      </c>
    </row>
    <row r="85" spans="1:6" ht="12.75">
      <c r="A85" t="s">
        <v>2638</v>
      </c>
      <c r="B85" s="44" t="s">
        <v>213</v>
      </c>
      <c r="C85" s="35" t="s">
        <v>973</v>
      </c>
      <c r="D85" s="35" t="s">
        <v>2639</v>
      </c>
      <c r="E85" s="45">
        <v>297</v>
      </c>
      <c r="F85" s="46">
        <v>26656585</v>
      </c>
    </row>
    <row r="86" spans="1:6" ht="12.75">
      <c r="A86" t="s">
        <v>2640</v>
      </c>
      <c r="B86" s="44" t="s">
        <v>213</v>
      </c>
      <c r="C86" s="35" t="s">
        <v>973</v>
      </c>
      <c r="D86" s="35" t="s">
        <v>2641</v>
      </c>
      <c r="E86" s="45">
        <v>115</v>
      </c>
      <c r="F86" s="46">
        <v>10321573</v>
      </c>
    </row>
    <row r="87" spans="1:6" ht="12.75">
      <c r="A87" t="s">
        <v>2642</v>
      </c>
      <c r="B87" s="44" t="s">
        <v>213</v>
      </c>
      <c r="C87" s="35" t="s">
        <v>973</v>
      </c>
      <c r="D87" s="35" t="s">
        <v>2643</v>
      </c>
      <c r="E87" s="45">
        <v>73</v>
      </c>
      <c r="F87" s="46">
        <v>6551955</v>
      </c>
    </row>
    <row r="88" spans="1:6" ht="12.75">
      <c r="A88" t="s">
        <v>2644</v>
      </c>
      <c r="B88" s="44" t="s">
        <v>213</v>
      </c>
      <c r="C88" s="35" t="s">
        <v>973</v>
      </c>
      <c r="D88" s="35" t="s">
        <v>2645</v>
      </c>
      <c r="E88" s="45">
        <v>98</v>
      </c>
      <c r="F88" s="46">
        <v>8795775</v>
      </c>
    </row>
    <row r="89" spans="1:6" ht="12.75">
      <c r="A89" t="s">
        <v>2646</v>
      </c>
      <c r="B89" s="44" t="s">
        <v>213</v>
      </c>
      <c r="C89" s="35" t="s">
        <v>973</v>
      </c>
      <c r="D89" s="35" t="s">
        <v>2647</v>
      </c>
      <c r="E89" s="45">
        <v>260</v>
      </c>
      <c r="F89" s="46">
        <v>23335731</v>
      </c>
    </row>
    <row r="90" spans="1:6" ht="12.75">
      <c r="A90" t="s">
        <v>2648</v>
      </c>
      <c r="B90" s="44" t="s">
        <v>213</v>
      </c>
      <c r="C90" s="35" t="s">
        <v>973</v>
      </c>
      <c r="D90" s="35" t="s">
        <v>2649</v>
      </c>
      <c r="E90" s="45">
        <v>53</v>
      </c>
      <c r="F90" s="46">
        <v>4756899</v>
      </c>
    </row>
    <row r="91" spans="1:6" ht="12.75">
      <c r="A91" t="s">
        <v>2650</v>
      </c>
      <c r="B91" s="44" t="s">
        <v>213</v>
      </c>
      <c r="C91" s="35" t="s">
        <v>973</v>
      </c>
      <c r="D91" s="35" t="s">
        <v>2651</v>
      </c>
      <c r="E91" s="45">
        <v>141</v>
      </c>
      <c r="F91" s="46">
        <v>12655146</v>
      </c>
    </row>
    <row r="92" spans="1:6" ht="12.75">
      <c r="A92" t="s">
        <v>2652</v>
      </c>
      <c r="B92" s="44" t="s">
        <v>213</v>
      </c>
      <c r="C92" s="35" t="s">
        <v>973</v>
      </c>
      <c r="D92" s="35" t="s">
        <v>2653</v>
      </c>
      <c r="E92" s="45">
        <v>71</v>
      </c>
      <c r="F92" s="46">
        <v>6372450</v>
      </c>
    </row>
    <row r="93" spans="1:6" ht="12.75">
      <c r="A93" t="s">
        <v>2654</v>
      </c>
      <c r="B93" s="44" t="s">
        <v>213</v>
      </c>
      <c r="C93" s="35" t="s">
        <v>973</v>
      </c>
      <c r="D93" s="35" t="s">
        <v>2655</v>
      </c>
      <c r="E93" s="45">
        <v>42</v>
      </c>
      <c r="F93" s="46">
        <v>3769618</v>
      </c>
    </row>
    <row r="94" spans="1:6" ht="12.75">
      <c r="A94" t="s">
        <v>2656</v>
      </c>
      <c r="B94" s="44" t="s">
        <v>213</v>
      </c>
      <c r="C94" s="35" t="s">
        <v>973</v>
      </c>
      <c r="D94" s="35" t="s">
        <v>2128</v>
      </c>
      <c r="E94" s="45">
        <v>19</v>
      </c>
      <c r="F94" s="46">
        <v>1705303</v>
      </c>
    </row>
    <row r="95" spans="1:6" ht="12.75">
      <c r="A95" t="s">
        <v>2657</v>
      </c>
      <c r="B95" s="44" t="s">
        <v>213</v>
      </c>
      <c r="C95" s="35" t="s">
        <v>973</v>
      </c>
      <c r="D95" s="35" t="s">
        <v>2658</v>
      </c>
      <c r="E95" s="45">
        <v>21</v>
      </c>
      <c r="F95" s="46">
        <v>1884809</v>
      </c>
    </row>
    <row r="96" spans="1:6" ht="12.75">
      <c r="A96" t="s">
        <v>2659</v>
      </c>
      <c r="B96" s="44" t="s">
        <v>213</v>
      </c>
      <c r="C96" s="35" t="s">
        <v>975</v>
      </c>
      <c r="D96" s="35" t="s">
        <v>2660</v>
      </c>
      <c r="E96" s="45">
        <v>27</v>
      </c>
      <c r="F96" s="46">
        <v>2423326</v>
      </c>
    </row>
    <row r="97" spans="1:6" ht="12.75">
      <c r="A97" t="s">
        <v>2661</v>
      </c>
      <c r="B97" s="44" t="s">
        <v>215</v>
      </c>
      <c r="C97" s="35" t="s">
        <v>978</v>
      </c>
      <c r="D97" s="35" t="s">
        <v>2662</v>
      </c>
      <c r="E97" s="45">
        <v>1580</v>
      </c>
      <c r="F97" s="46">
        <v>141809440</v>
      </c>
    </row>
    <row r="98" spans="1:6" ht="12.75">
      <c r="A98" t="s">
        <v>2663</v>
      </c>
      <c r="B98" s="44" t="s">
        <v>215</v>
      </c>
      <c r="C98" s="35" t="s">
        <v>978</v>
      </c>
      <c r="D98" s="35" t="s">
        <v>2664</v>
      </c>
      <c r="E98" s="45">
        <v>728</v>
      </c>
      <c r="F98" s="46">
        <v>65340046</v>
      </c>
    </row>
    <row r="99" spans="1:6" ht="12.75">
      <c r="A99" t="s">
        <v>2665</v>
      </c>
      <c r="B99" s="44" t="s">
        <v>215</v>
      </c>
      <c r="C99" s="35" t="s">
        <v>980</v>
      </c>
      <c r="D99" s="35" t="s">
        <v>2666</v>
      </c>
      <c r="E99" s="45">
        <v>4073</v>
      </c>
      <c r="F99" s="46">
        <v>365563195</v>
      </c>
    </row>
    <row r="100" spans="1:6" ht="12.75">
      <c r="A100" t="s">
        <v>2667</v>
      </c>
      <c r="B100" s="44" t="s">
        <v>215</v>
      </c>
      <c r="C100" s="35" t="s">
        <v>986</v>
      </c>
      <c r="D100" s="35" t="s">
        <v>2668</v>
      </c>
      <c r="E100" s="45">
        <v>749</v>
      </c>
      <c r="F100" s="46">
        <v>67224855</v>
      </c>
    </row>
    <row r="101" spans="1:6" ht="12.75">
      <c r="A101" t="s">
        <v>2669</v>
      </c>
      <c r="B101" s="44" t="s">
        <v>215</v>
      </c>
      <c r="C101" s="35" t="s">
        <v>986</v>
      </c>
      <c r="D101" s="35" t="s">
        <v>2670</v>
      </c>
      <c r="E101" s="45">
        <v>1199</v>
      </c>
      <c r="F101" s="46">
        <v>107613619</v>
      </c>
    </row>
    <row r="102" spans="1:6" ht="12.75">
      <c r="A102" t="s">
        <v>2671</v>
      </c>
      <c r="B102" s="44" t="s">
        <v>215</v>
      </c>
      <c r="C102" s="35" t="s">
        <v>990</v>
      </c>
      <c r="D102" s="35" t="s">
        <v>2672</v>
      </c>
      <c r="E102" s="45">
        <v>6391</v>
      </c>
      <c r="F102" s="46">
        <v>573610209</v>
      </c>
    </row>
    <row r="103" spans="1:6" ht="12.75">
      <c r="A103" t="s">
        <v>2673</v>
      </c>
      <c r="B103" s="44" t="s">
        <v>215</v>
      </c>
      <c r="C103" s="35" t="s">
        <v>990</v>
      </c>
      <c r="D103" s="35" t="s">
        <v>2674</v>
      </c>
      <c r="E103" s="45">
        <v>1137</v>
      </c>
      <c r="F103" s="46">
        <v>102048945</v>
      </c>
    </row>
    <row r="104" spans="1:6" ht="12.75">
      <c r="A104" t="s">
        <v>2675</v>
      </c>
      <c r="B104" s="44" t="s">
        <v>215</v>
      </c>
      <c r="C104" s="35" t="s">
        <v>990</v>
      </c>
      <c r="D104" s="35" t="s">
        <v>2676</v>
      </c>
      <c r="E104" s="45">
        <v>2217</v>
      </c>
      <c r="F104" s="46">
        <v>198981980</v>
      </c>
    </row>
    <row r="105" spans="1:6" ht="12.75">
      <c r="A105" t="s">
        <v>2677</v>
      </c>
      <c r="B105" s="44" t="s">
        <v>215</v>
      </c>
      <c r="C105" s="35" t="s">
        <v>990</v>
      </c>
      <c r="D105" s="35" t="s">
        <v>1135</v>
      </c>
      <c r="E105" s="45">
        <v>3692</v>
      </c>
      <c r="F105" s="46">
        <v>331367374</v>
      </c>
    </row>
    <row r="106" spans="1:6" ht="12.75">
      <c r="A106" t="s">
        <v>2678</v>
      </c>
      <c r="B106" s="44" t="s">
        <v>215</v>
      </c>
      <c r="C106" s="35" t="s">
        <v>990</v>
      </c>
      <c r="D106" s="35" t="s">
        <v>2679</v>
      </c>
      <c r="E106" s="45">
        <v>2167</v>
      </c>
      <c r="F106" s="46">
        <v>194494339</v>
      </c>
    </row>
    <row r="107" spans="1:6" ht="12.75">
      <c r="A107" t="s">
        <v>2680</v>
      </c>
      <c r="B107" s="44" t="s">
        <v>215</v>
      </c>
      <c r="C107" s="35" t="s">
        <v>992</v>
      </c>
      <c r="D107" s="35" t="s">
        <v>2681</v>
      </c>
      <c r="E107" s="45">
        <v>4218</v>
      </c>
      <c r="F107" s="46">
        <v>378577353</v>
      </c>
    </row>
    <row r="108" spans="1:6" ht="12.75">
      <c r="A108" t="s">
        <v>1230</v>
      </c>
      <c r="B108" s="44" t="s">
        <v>215</v>
      </c>
      <c r="C108" s="35" t="s">
        <v>992</v>
      </c>
      <c r="D108" s="35" t="s">
        <v>994</v>
      </c>
      <c r="E108" s="45">
        <v>325</v>
      </c>
      <c r="F108" s="46">
        <v>29169663</v>
      </c>
    </row>
    <row r="109" spans="1:6" ht="12.75">
      <c r="A109" t="s">
        <v>2682</v>
      </c>
      <c r="B109" s="44" t="s">
        <v>215</v>
      </c>
      <c r="C109" s="35" t="s">
        <v>994</v>
      </c>
      <c r="D109" s="35" t="s">
        <v>994</v>
      </c>
      <c r="E109" s="45">
        <v>1286</v>
      </c>
      <c r="F109" s="46">
        <v>115422114</v>
      </c>
    </row>
    <row r="110" spans="1:6" ht="12.75">
      <c r="A110" t="s">
        <v>2683</v>
      </c>
      <c r="B110" s="44" t="s">
        <v>215</v>
      </c>
      <c r="C110" s="35" t="s">
        <v>996</v>
      </c>
      <c r="D110" s="35" t="s">
        <v>2684</v>
      </c>
      <c r="E110" s="45">
        <v>843</v>
      </c>
      <c r="F110" s="46">
        <v>75661619</v>
      </c>
    </row>
    <row r="111" spans="1:6" ht="12.75">
      <c r="A111" t="s">
        <v>2685</v>
      </c>
      <c r="B111" s="44" t="s">
        <v>215</v>
      </c>
      <c r="C111" s="35" t="s">
        <v>1001</v>
      </c>
      <c r="D111" s="35" t="s">
        <v>2686</v>
      </c>
      <c r="E111" s="45">
        <v>1623</v>
      </c>
      <c r="F111" s="46">
        <v>145668811</v>
      </c>
    </row>
    <row r="112" spans="1:6" ht="12.75">
      <c r="A112" t="s">
        <v>2687</v>
      </c>
      <c r="B112" s="44" t="s">
        <v>215</v>
      </c>
      <c r="C112" s="35" t="s">
        <v>1001</v>
      </c>
      <c r="D112" s="35" t="s">
        <v>2688</v>
      </c>
      <c r="E112" s="45">
        <v>1270</v>
      </c>
      <c r="F112" s="46">
        <v>113986069</v>
      </c>
    </row>
    <row r="113" spans="1:6" ht="12.75">
      <c r="A113" t="s">
        <v>2689</v>
      </c>
      <c r="B113" s="44" t="s">
        <v>215</v>
      </c>
      <c r="C113" s="35" t="s">
        <v>1001</v>
      </c>
      <c r="D113" s="35" t="s">
        <v>2690</v>
      </c>
      <c r="E113" s="45">
        <v>440</v>
      </c>
      <c r="F113" s="46">
        <v>39491236</v>
      </c>
    </row>
    <row r="114" spans="1:6" ht="12.75">
      <c r="A114" t="s">
        <v>2691</v>
      </c>
      <c r="B114" s="44" t="s">
        <v>215</v>
      </c>
      <c r="C114" s="35" t="s">
        <v>1001</v>
      </c>
      <c r="D114" s="35" t="s">
        <v>2692</v>
      </c>
      <c r="E114" s="45">
        <v>2193</v>
      </c>
      <c r="F114" s="46">
        <v>196827912</v>
      </c>
    </row>
    <row r="115" spans="1:6" ht="12.75">
      <c r="A115" t="s">
        <v>2693</v>
      </c>
      <c r="B115" s="44" t="s">
        <v>215</v>
      </c>
      <c r="C115" s="35" t="s">
        <v>1001</v>
      </c>
      <c r="D115" s="35" t="s">
        <v>2694</v>
      </c>
      <c r="E115" s="45">
        <v>1397</v>
      </c>
      <c r="F115" s="46">
        <v>125384676</v>
      </c>
    </row>
    <row r="116" spans="1:6" ht="12.75">
      <c r="A116" t="s">
        <v>2695</v>
      </c>
      <c r="B116" s="44" t="s">
        <v>215</v>
      </c>
      <c r="C116" s="35" t="s">
        <v>1001</v>
      </c>
      <c r="D116" s="35" t="s">
        <v>2696</v>
      </c>
      <c r="E116" s="45">
        <v>770</v>
      </c>
      <c r="F116" s="46">
        <v>69109664</v>
      </c>
    </row>
    <row r="117" spans="1:6" ht="12.75">
      <c r="A117" t="s">
        <v>2697</v>
      </c>
      <c r="B117" s="44" t="s">
        <v>215</v>
      </c>
      <c r="C117" s="35" t="s">
        <v>1003</v>
      </c>
      <c r="D117" s="35" t="s">
        <v>1003</v>
      </c>
      <c r="E117" s="45">
        <v>12626</v>
      </c>
      <c r="F117" s="46">
        <v>1133218979</v>
      </c>
    </row>
    <row r="118" spans="1:6" ht="12.75">
      <c r="A118" t="s">
        <v>2698</v>
      </c>
      <c r="B118" s="44" t="s">
        <v>215</v>
      </c>
      <c r="C118" s="35" t="s">
        <v>1007</v>
      </c>
      <c r="D118" s="35" t="s">
        <v>2699</v>
      </c>
      <c r="E118" s="45">
        <v>3867</v>
      </c>
      <c r="F118" s="46">
        <v>347074116</v>
      </c>
    </row>
    <row r="119" spans="1:6" ht="12.75">
      <c r="A119" t="s">
        <v>2700</v>
      </c>
      <c r="B119" s="44" t="s">
        <v>215</v>
      </c>
      <c r="C119" s="35" t="s">
        <v>1007</v>
      </c>
      <c r="D119" s="35" t="s">
        <v>2701</v>
      </c>
      <c r="E119" s="45">
        <v>3473</v>
      </c>
      <c r="F119" s="46">
        <v>311711509</v>
      </c>
    </row>
    <row r="120" spans="1:6" ht="12.75">
      <c r="A120" t="s">
        <v>2702</v>
      </c>
      <c r="B120" s="44" t="s">
        <v>215</v>
      </c>
      <c r="C120" s="35" t="s">
        <v>2703</v>
      </c>
      <c r="D120" s="35" t="s">
        <v>2704</v>
      </c>
      <c r="E120" s="45">
        <v>269</v>
      </c>
      <c r="F120" s="46">
        <v>24143506</v>
      </c>
    </row>
    <row r="121" spans="1:6" ht="12.75">
      <c r="A121" t="s">
        <v>2705</v>
      </c>
      <c r="B121" s="44" t="s">
        <v>215</v>
      </c>
      <c r="C121" s="35" t="s">
        <v>2703</v>
      </c>
      <c r="D121" s="35" t="s">
        <v>2706</v>
      </c>
      <c r="E121" s="45">
        <v>54</v>
      </c>
      <c r="F121" s="46">
        <v>4846652</v>
      </c>
    </row>
    <row r="122" spans="1:6" ht="12.75">
      <c r="A122" t="s">
        <v>2707</v>
      </c>
      <c r="B122" s="44" t="s">
        <v>215</v>
      </c>
      <c r="C122" s="35" t="s">
        <v>604</v>
      </c>
      <c r="D122" s="35" t="s">
        <v>2708</v>
      </c>
      <c r="E122" s="45">
        <v>898</v>
      </c>
      <c r="F122" s="46">
        <v>80598023</v>
      </c>
    </row>
    <row r="123" spans="1:6" ht="12.75">
      <c r="A123" t="s">
        <v>2709</v>
      </c>
      <c r="B123" s="44" t="s">
        <v>215</v>
      </c>
      <c r="C123" s="35" t="s">
        <v>604</v>
      </c>
      <c r="D123" s="35" t="s">
        <v>2710</v>
      </c>
      <c r="E123" s="45">
        <v>1186</v>
      </c>
      <c r="F123" s="46">
        <v>106446833</v>
      </c>
    </row>
    <row r="124" spans="1:6" ht="12.75">
      <c r="A124" t="s">
        <v>2711</v>
      </c>
      <c r="B124" s="44" t="s">
        <v>215</v>
      </c>
      <c r="C124" s="35" t="s">
        <v>604</v>
      </c>
      <c r="D124" s="35" t="s">
        <v>2581</v>
      </c>
      <c r="E124" s="45">
        <v>4550</v>
      </c>
      <c r="F124" s="46">
        <v>408375285</v>
      </c>
    </row>
    <row r="125" spans="1:6" ht="12.75">
      <c r="A125" t="s">
        <v>2712</v>
      </c>
      <c r="B125" s="44" t="s">
        <v>215</v>
      </c>
      <c r="C125" s="35" t="s">
        <v>2713</v>
      </c>
      <c r="D125" s="35" t="s">
        <v>2714</v>
      </c>
      <c r="E125" s="45">
        <v>4517</v>
      </c>
      <c r="F125" s="46">
        <v>405413443</v>
      </c>
    </row>
    <row r="126" spans="1:6" ht="12.75">
      <c r="A126" t="s">
        <v>2715</v>
      </c>
      <c r="B126" s="44" t="s">
        <v>215</v>
      </c>
      <c r="C126" s="35" t="s">
        <v>2713</v>
      </c>
      <c r="D126" s="35" t="s">
        <v>900</v>
      </c>
      <c r="E126" s="45">
        <v>1548</v>
      </c>
      <c r="F126" s="46">
        <v>138937350</v>
      </c>
    </row>
    <row r="127" spans="1:6" ht="12.75">
      <c r="A127" t="s">
        <v>2716</v>
      </c>
      <c r="B127" s="44" t="s">
        <v>215</v>
      </c>
      <c r="C127" s="35" t="s">
        <v>2713</v>
      </c>
      <c r="D127" s="35" t="s">
        <v>2717</v>
      </c>
      <c r="E127" s="45">
        <v>427</v>
      </c>
      <c r="F127" s="46">
        <v>38324450</v>
      </c>
    </row>
    <row r="128" spans="1:6" ht="12.75">
      <c r="A128" t="s">
        <v>2718</v>
      </c>
      <c r="B128" s="44" t="s">
        <v>215</v>
      </c>
      <c r="C128" s="35" t="s">
        <v>2713</v>
      </c>
      <c r="D128" s="35" t="s">
        <v>225</v>
      </c>
      <c r="E128" s="45">
        <v>3490</v>
      </c>
      <c r="F128" s="46">
        <v>313237307</v>
      </c>
    </row>
    <row r="129" spans="1:6" ht="12.75">
      <c r="A129" t="s">
        <v>2719</v>
      </c>
      <c r="B129" s="44" t="s">
        <v>215</v>
      </c>
      <c r="C129" s="35" t="s">
        <v>2713</v>
      </c>
      <c r="D129" s="35" t="s">
        <v>2720</v>
      </c>
      <c r="E129" s="45">
        <v>657</v>
      </c>
      <c r="F129" s="46">
        <v>58967596</v>
      </c>
    </row>
    <row r="130" spans="1:6" ht="12.75">
      <c r="A130" t="s">
        <v>2721</v>
      </c>
      <c r="B130" s="44" t="s">
        <v>215</v>
      </c>
      <c r="C130" s="35" t="s">
        <v>2713</v>
      </c>
      <c r="D130" s="35" t="s">
        <v>2722</v>
      </c>
      <c r="E130" s="45">
        <v>1950</v>
      </c>
      <c r="F130" s="46">
        <v>175017979</v>
      </c>
    </row>
    <row r="131" spans="1:6" ht="12.75">
      <c r="A131" t="s">
        <v>2723</v>
      </c>
      <c r="B131" s="44" t="s">
        <v>215</v>
      </c>
      <c r="C131" s="35" t="s">
        <v>2713</v>
      </c>
      <c r="D131" s="35" t="s">
        <v>935</v>
      </c>
      <c r="E131" s="45">
        <v>495</v>
      </c>
      <c r="F131" s="46">
        <v>44427641</v>
      </c>
    </row>
    <row r="132" spans="1:6" ht="12.75">
      <c r="A132" t="s">
        <v>2724</v>
      </c>
      <c r="B132" s="44" t="s">
        <v>215</v>
      </c>
      <c r="C132" s="35" t="s">
        <v>2713</v>
      </c>
      <c r="D132" s="35" t="s">
        <v>2725</v>
      </c>
      <c r="E132" s="45">
        <v>173</v>
      </c>
      <c r="F132" s="46">
        <v>15527236</v>
      </c>
    </row>
    <row r="133" spans="1:6" ht="12.75">
      <c r="A133" t="s">
        <v>2726</v>
      </c>
      <c r="B133" s="44" t="s">
        <v>215</v>
      </c>
      <c r="C133" s="35" t="s">
        <v>2713</v>
      </c>
      <c r="D133" s="35" t="s">
        <v>2727</v>
      </c>
      <c r="E133" s="45">
        <v>3593</v>
      </c>
      <c r="F133" s="46">
        <v>322481846</v>
      </c>
    </row>
    <row r="134" spans="1:6" ht="12.75">
      <c r="A134" t="s">
        <v>2728</v>
      </c>
      <c r="B134" s="44" t="s">
        <v>215</v>
      </c>
      <c r="C134" s="35" t="s">
        <v>2713</v>
      </c>
      <c r="D134" s="35" t="s">
        <v>2729</v>
      </c>
      <c r="E134" s="45">
        <v>474</v>
      </c>
      <c r="F134" s="46">
        <v>42542832</v>
      </c>
    </row>
    <row r="135" spans="1:6" ht="12.75">
      <c r="A135" t="s">
        <v>2730</v>
      </c>
      <c r="B135" s="44" t="s">
        <v>215</v>
      </c>
      <c r="C135" s="35" t="s">
        <v>2713</v>
      </c>
      <c r="D135" s="35" t="s">
        <v>2731</v>
      </c>
      <c r="E135" s="45">
        <v>1755</v>
      </c>
      <c r="F135" s="46">
        <v>157516182</v>
      </c>
    </row>
    <row r="136" spans="1:6" ht="12.75">
      <c r="A136" t="s">
        <v>2732</v>
      </c>
      <c r="B136" s="44" t="s">
        <v>215</v>
      </c>
      <c r="C136" s="35" t="s">
        <v>2713</v>
      </c>
      <c r="D136" s="35" t="s">
        <v>2733</v>
      </c>
      <c r="E136" s="45">
        <v>4004</v>
      </c>
      <c r="F136" s="46">
        <v>359370251</v>
      </c>
    </row>
    <row r="137" spans="1:6" ht="12.75">
      <c r="A137" t="s">
        <v>2734</v>
      </c>
      <c r="B137" s="44" t="s">
        <v>215</v>
      </c>
      <c r="C137" s="35" t="s">
        <v>2713</v>
      </c>
      <c r="D137" s="35" t="s">
        <v>1305</v>
      </c>
      <c r="E137" s="45">
        <v>1884</v>
      </c>
      <c r="F137" s="46">
        <v>169094294</v>
      </c>
    </row>
    <row r="138" spans="1:6" ht="12.75">
      <c r="A138" t="s">
        <v>2735</v>
      </c>
      <c r="B138" s="44" t="s">
        <v>215</v>
      </c>
      <c r="C138" s="35" t="s">
        <v>2713</v>
      </c>
      <c r="D138" s="35" t="s">
        <v>2736</v>
      </c>
      <c r="E138" s="45">
        <v>4044</v>
      </c>
      <c r="F138" s="46">
        <v>362960364</v>
      </c>
    </row>
    <row r="139" spans="1:6" ht="12.75">
      <c r="A139" t="s">
        <v>2737</v>
      </c>
      <c r="B139" s="44" t="s">
        <v>215</v>
      </c>
      <c r="C139" s="35" t="s">
        <v>1021</v>
      </c>
      <c r="D139" s="35" t="s">
        <v>2738</v>
      </c>
      <c r="E139" s="45">
        <v>555</v>
      </c>
      <c r="F139" s="46">
        <v>49812810</v>
      </c>
    </row>
    <row r="140" spans="1:6" ht="12.75">
      <c r="A140" t="s">
        <v>2739</v>
      </c>
      <c r="B140" s="44" t="s">
        <v>215</v>
      </c>
      <c r="C140" s="35" t="s">
        <v>1021</v>
      </c>
      <c r="D140" s="35" t="s">
        <v>2740</v>
      </c>
      <c r="E140" s="45">
        <v>62</v>
      </c>
      <c r="F140" s="46">
        <v>5564674</v>
      </c>
    </row>
    <row r="141" spans="1:6" ht="12.75">
      <c r="A141" t="s">
        <v>2741</v>
      </c>
      <c r="B141" s="44" t="s">
        <v>215</v>
      </c>
      <c r="C141" s="35" t="s">
        <v>1021</v>
      </c>
      <c r="D141" s="35" t="s">
        <v>458</v>
      </c>
      <c r="E141" s="45">
        <v>73</v>
      </c>
      <c r="F141" s="46">
        <v>6551955</v>
      </c>
    </row>
    <row r="142" spans="1:6" ht="12.75">
      <c r="A142" t="s">
        <v>2742</v>
      </c>
      <c r="B142" s="44" t="s">
        <v>215</v>
      </c>
      <c r="C142" s="35" t="s">
        <v>1021</v>
      </c>
      <c r="D142" s="35" t="s">
        <v>2619</v>
      </c>
      <c r="E142" s="45">
        <v>23</v>
      </c>
      <c r="F142" s="46">
        <v>2064315</v>
      </c>
    </row>
    <row r="143" spans="1:6" ht="12.75">
      <c r="A143" t="s">
        <v>2743</v>
      </c>
      <c r="B143" s="44" t="s">
        <v>215</v>
      </c>
      <c r="C143" s="35" t="s">
        <v>1023</v>
      </c>
      <c r="D143" s="35" t="s">
        <v>2679</v>
      </c>
      <c r="E143" s="45">
        <v>705</v>
      </c>
      <c r="F143" s="46">
        <v>63275731</v>
      </c>
    </row>
    <row r="144" spans="1:6" ht="12.75">
      <c r="A144" t="s">
        <v>2744</v>
      </c>
      <c r="B144" s="44" t="s">
        <v>215</v>
      </c>
      <c r="C144" s="35" t="s">
        <v>1023</v>
      </c>
      <c r="D144" s="35" t="s">
        <v>2554</v>
      </c>
      <c r="E144" s="45">
        <v>1547</v>
      </c>
      <c r="F144" s="46">
        <v>138847597</v>
      </c>
    </row>
    <row r="145" spans="1:6" ht="12.75">
      <c r="A145" t="s">
        <v>2745</v>
      </c>
      <c r="B145" s="44" t="s">
        <v>215</v>
      </c>
      <c r="C145" s="35" t="s">
        <v>1027</v>
      </c>
      <c r="D145" s="35" t="s">
        <v>2746</v>
      </c>
      <c r="E145" s="45">
        <v>2492</v>
      </c>
      <c r="F145" s="46">
        <v>223664002</v>
      </c>
    </row>
    <row r="146" spans="1:6" ht="12.75">
      <c r="A146" t="s">
        <v>2747</v>
      </c>
      <c r="B146" s="44" t="s">
        <v>215</v>
      </c>
      <c r="C146" s="35" t="s">
        <v>1027</v>
      </c>
      <c r="D146" s="35" t="s">
        <v>1027</v>
      </c>
      <c r="E146" s="45">
        <v>2805</v>
      </c>
      <c r="F146" s="46">
        <v>251756632</v>
      </c>
    </row>
    <row r="147" spans="1:6" ht="12.75">
      <c r="A147" t="s">
        <v>2748</v>
      </c>
      <c r="B147" s="44" t="s">
        <v>215</v>
      </c>
      <c r="C147" s="35" t="s">
        <v>1027</v>
      </c>
      <c r="D147" s="35" t="s">
        <v>2749</v>
      </c>
      <c r="E147" s="45">
        <v>1623</v>
      </c>
      <c r="F147" s="46">
        <v>145668811</v>
      </c>
    </row>
    <row r="148" spans="1:6" ht="12.75">
      <c r="A148" t="s">
        <v>2750</v>
      </c>
      <c r="B148" s="44" t="s">
        <v>215</v>
      </c>
      <c r="C148" s="35" t="s">
        <v>1031</v>
      </c>
      <c r="D148" s="35" t="s">
        <v>1031</v>
      </c>
      <c r="E148" s="45">
        <v>3784</v>
      </c>
      <c r="F148" s="46">
        <v>339624633</v>
      </c>
    </row>
    <row r="149" spans="1:6" ht="12.75">
      <c r="A149" t="s">
        <v>2751</v>
      </c>
      <c r="B149" s="44" t="s">
        <v>215</v>
      </c>
      <c r="C149" s="35" t="s">
        <v>1033</v>
      </c>
      <c r="D149" s="35" t="s">
        <v>2752</v>
      </c>
      <c r="E149" s="45">
        <v>2228</v>
      </c>
      <c r="F149" s="46">
        <v>199969261</v>
      </c>
    </row>
    <row r="150" spans="1:6" ht="12.75">
      <c r="A150" t="s">
        <v>2753</v>
      </c>
      <c r="B150" s="44" t="s">
        <v>215</v>
      </c>
      <c r="C150" s="35" t="s">
        <v>1033</v>
      </c>
      <c r="D150" s="35" t="s">
        <v>2754</v>
      </c>
      <c r="E150" s="45">
        <v>291</v>
      </c>
      <c r="F150" s="46">
        <v>26118068</v>
      </c>
    </row>
    <row r="151" spans="1:6" ht="12.75">
      <c r="A151" t="s">
        <v>2755</v>
      </c>
      <c r="B151" s="44" t="s">
        <v>215</v>
      </c>
      <c r="C151" s="35" t="s">
        <v>1033</v>
      </c>
      <c r="D151" s="35" t="s">
        <v>2756</v>
      </c>
      <c r="E151" s="45">
        <v>2359</v>
      </c>
      <c r="F151" s="46">
        <v>211726879</v>
      </c>
    </row>
    <row r="152" spans="1:6" ht="12.75">
      <c r="A152" t="s">
        <v>2757</v>
      </c>
      <c r="B152" s="44" t="s">
        <v>215</v>
      </c>
      <c r="C152" s="35" t="s">
        <v>1033</v>
      </c>
      <c r="D152" s="35" t="s">
        <v>2758</v>
      </c>
      <c r="E152" s="45">
        <v>480</v>
      </c>
      <c r="F152" s="46">
        <v>43081349</v>
      </c>
    </row>
    <row r="153" spans="1:6" ht="12.75">
      <c r="A153" t="s">
        <v>2759</v>
      </c>
      <c r="B153" s="44" t="s">
        <v>215</v>
      </c>
      <c r="C153" s="35" t="s">
        <v>630</v>
      </c>
      <c r="D153" s="35" t="s">
        <v>2760</v>
      </c>
      <c r="E153" s="45">
        <v>138</v>
      </c>
      <c r="F153" s="46">
        <v>12385888</v>
      </c>
    </row>
    <row r="154" spans="1:6" ht="12.75">
      <c r="A154" t="s">
        <v>2761</v>
      </c>
      <c r="B154" s="44" t="s">
        <v>215</v>
      </c>
      <c r="C154" s="35" t="s">
        <v>630</v>
      </c>
      <c r="D154" s="35" t="s">
        <v>1543</v>
      </c>
      <c r="E154" s="45">
        <v>117</v>
      </c>
      <c r="F154" s="46">
        <v>10501079</v>
      </c>
    </row>
    <row r="155" spans="1:6" ht="12.75">
      <c r="A155" t="s">
        <v>2762</v>
      </c>
      <c r="B155" s="44" t="s">
        <v>215</v>
      </c>
      <c r="C155" s="35" t="s">
        <v>1037</v>
      </c>
      <c r="D155" s="35" t="s">
        <v>2763</v>
      </c>
      <c r="E155" s="45">
        <v>2647</v>
      </c>
      <c r="F155" s="46">
        <v>237575688</v>
      </c>
    </row>
    <row r="156" spans="1:6" ht="12.75">
      <c r="A156" t="s">
        <v>2764</v>
      </c>
      <c r="B156" s="44" t="s">
        <v>215</v>
      </c>
      <c r="C156" s="35" t="s">
        <v>1037</v>
      </c>
      <c r="D156" s="35" t="s">
        <v>2766</v>
      </c>
      <c r="E156" s="45">
        <v>12387</v>
      </c>
      <c r="F156" s="46">
        <v>1111768057</v>
      </c>
    </row>
    <row r="157" spans="1:6" ht="12.75">
      <c r="A157" t="s">
        <v>2767</v>
      </c>
      <c r="B157" s="44" t="s">
        <v>215</v>
      </c>
      <c r="C157" s="35" t="s">
        <v>1037</v>
      </c>
      <c r="D157" s="35" t="s">
        <v>2768</v>
      </c>
      <c r="E157" s="45">
        <v>3884</v>
      </c>
      <c r="F157" s="46">
        <v>348599914</v>
      </c>
    </row>
    <row r="158" spans="1:6" ht="12.75">
      <c r="A158" t="s">
        <v>2769</v>
      </c>
      <c r="B158" s="44" t="s">
        <v>215</v>
      </c>
      <c r="C158" s="35" t="s">
        <v>1037</v>
      </c>
      <c r="D158" s="35" t="s">
        <v>2770</v>
      </c>
      <c r="E158" s="45">
        <v>2181</v>
      </c>
      <c r="F158" s="46">
        <v>195750879</v>
      </c>
    </row>
    <row r="159" spans="1:6" ht="12.75">
      <c r="A159" t="s">
        <v>2771</v>
      </c>
      <c r="B159" s="44" t="s">
        <v>215</v>
      </c>
      <c r="C159" s="35" t="s">
        <v>1037</v>
      </c>
      <c r="D159" s="35" t="s">
        <v>2772</v>
      </c>
      <c r="E159" s="45">
        <v>3951</v>
      </c>
      <c r="F159" s="46">
        <v>354613352</v>
      </c>
    </row>
    <row r="160" spans="1:6" ht="12.75">
      <c r="A160" t="s">
        <v>2773</v>
      </c>
      <c r="B160" s="44" t="s">
        <v>215</v>
      </c>
      <c r="C160" s="35" t="s">
        <v>1037</v>
      </c>
      <c r="D160" s="35" t="s">
        <v>2774</v>
      </c>
      <c r="E160" s="45">
        <v>335</v>
      </c>
      <c r="F160" s="46">
        <v>30067191</v>
      </c>
    </row>
    <row r="161" spans="1:6" ht="12.75">
      <c r="A161" t="s">
        <v>2775</v>
      </c>
      <c r="B161" s="44" t="s">
        <v>215</v>
      </c>
      <c r="C161" s="35" t="s">
        <v>1039</v>
      </c>
      <c r="D161" s="35" t="s">
        <v>2776</v>
      </c>
      <c r="E161" s="45">
        <v>4123</v>
      </c>
      <c r="F161" s="46">
        <v>370050836</v>
      </c>
    </row>
    <row r="162" spans="1:6" ht="12.75">
      <c r="A162" t="s">
        <v>2777</v>
      </c>
      <c r="B162" s="44" t="s">
        <v>215</v>
      </c>
      <c r="C162" s="35" t="s">
        <v>1039</v>
      </c>
      <c r="D162" s="35" t="s">
        <v>2749</v>
      </c>
      <c r="E162" s="45">
        <v>243</v>
      </c>
      <c r="F162" s="46">
        <v>21809933</v>
      </c>
    </row>
    <row r="163" spans="1:6" ht="12.75">
      <c r="A163" t="s">
        <v>2778</v>
      </c>
      <c r="B163" s="44" t="s">
        <v>215</v>
      </c>
      <c r="C163" s="35" t="s">
        <v>1046</v>
      </c>
      <c r="D163" s="35" t="s">
        <v>2779</v>
      </c>
      <c r="E163" s="45">
        <v>384</v>
      </c>
      <c r="F163" s="46">
        <v>34465079</v>
      </c>
    </row>
    <row r="164" spans="1:6" ht="12.75">
      <c r="A164" t="s">
        <v>2780</v>
      </c>
      <c r="B164" s="44" t="s">
        <v>215</v>
      </c>
      <c r="C164" s="35" t="s">
        <v>1046</v>
      </c>
      <c r="D164" s="35" t="s">
        <v>2781</v>
      </c>
      <c r="E164" s="45">
        <v>957</v>
      </c>
      <c r="F164" s="46">
        <v>85893439</v>
      </c>
    </row>
    <row r="165" spans="1:6" ht="12.75">
      <c r="A165" t="s">
        <v>2782</v>
      </c>
      <c r="B165" s="44" t="s">
        <v>215</v>
      </c>
      <c r="C165" s="35" t="s">
        <v>1046</v>
      </c>
      <c r="D165" s="35" t="s">
        <v>2783</v>
      </c>
      <c r="E165" s="45">
        <v>822</v>
      </c>
      <c r="F165" s="46">
        <v>73776810</v>
      </c>
    </row>
    <row r="166" spans="1:6" ht="12.75">
      <c r="A166" t="s">
        <v>2784</v>
      </c>
      <c r="B166" s="44" t="s">
        <v>215</v>
      </c>
      <c r="C166" s="35" t="s">
        <v>1046</v>
      </c>
      <c r="D166" s="35" t="s">
        <v>2785</v>
      </c>
      <c r="E166" s="45">
        <v>290</v>
      </c>
      <c r="F166" s="46">
        <v>26028315</v>
      </c>
    </row>
    <row r="167" spans="1:6" ht="12.75">
      <c r="A167" t="s">
        <v>2786</v>
      </c>
      <c r="B167" s="44" t="s">
        <v>215</v>
      </c>
      <c r="C167" s="35" t="s">
        <v>1048</v>
      </c>
      <c r="D167" s="35" t="s">
        <v>444</v>
      </c>
      <c r="E167" s="45">
        <v>3275</v>
      </c>
      <c r="F167" s="46">
        <v>293940453</v>
      </c>
    </row>
    <row r="168" spans="1:6" ht="12.75">
      <c r="A168" t="s">
        <v>2787</v>
      </c>
      <c r="B168" s="44" t="s">
        <v>215</v>
      </c>
      <c r="C168" s="35" t="s">
        <v>1048</v>
      </c>
      <c r="D168" s="35" t="s">
        <v>2788</v>
      </c>
      <c r="E168" s="45">
        <v>7999</v>
      </c>
      <c r="F168" s="46">
        <v>717932727</v>
      </c>
    </row>
    <row r="169" spans="1:6" ht="12.75">
      <c r="A169" t="s">
        <v>2789</v>
      </c>
      <c r="B169" s="44" t="s">
        <v>215</v>
      </c>
      <c r="C169" s="35" t="s">
        <v>1048</v>
      </c>
      <c r="D169" s="35" t="s">
        <v>1048</v>
      </c>
      <c r="E169" s="45">
        <v>4213</v>
      </c>
      <c r="F169" s="46">
        <v>378128588</v>
      </c>
    </row>
    <row r="170" spans="1:6" ht="12.75">
      <c r="A170" t="s">
        <v>2790</v>
      </c>
      <c r="B170" s="44" t="s">
        <v>215</v>
      </c>
      <c r="C170" s="35" t="s">
        <v>1050</v>
      </c>
      <c r="D170" s="35" t="s">
        <v>2791</v>
      </c>
      <c r="E170" s="45">
        <v>850</v>
      </c>
      <c r="F170" s="46">
        <v>76289888</v>
      </c>
    </row>
    <row r="171" spans="1:6" ht="12.75">
      <c r="A171" t="s">
        <v>2792</v>
      </c>
      <c r="B171" s="44" t="s">
        <v>215</v>
      </c>
      <c r="C171" s="35" t="s">
        <v>1050</v>
      </c>
      <c r="D171" s="35" t="s">
        <v>2793</v>
      </c>
      <c r="E171" s="45">
        <v>901</v>
      </c>
      <c r="F171" s="46">
        <v>80867282</v>
      </c>
    </row>
    <row r="172" spans="1:6" ht="12.75">
      <c r="A172" t="s">
        <v>2794</v>
      </c>
      <c r="B172" s="44" t="s">
        <v>215</v>
      </c>
      <c r="C172" s="35" t="s">
        <v>1050</v>
      </c>
      <c r="D172" s="35" t="s">
        <v>2795</v>
      </c>
      <c r="E172" s="45">
        <v>792</v>
      </c>
      <c r="F172" s="46">
        <v>71084226</v>
      </c>
    </row>
    <row r="173" spans="1:6" ht="12.75">
      <c r="A173" t="s">
        <v>2796</v>
      </c>
      <c r="B173" s="44" t="s">
        <v>215</v>
      </c>
      <c r="C173" s="35" t="s">
        <v>1050</v>
      </c>
      <c r="D173" s="35" t="s">
        <v>2797</v>
      </c>
      <c r="E173" s="45">
        <v>1292</v>
      </c>
      <c r="F173" s="46">
        <v>115960631</v>
      </c>
    </row>
    <row r="174" spans="1:6" ht="12.75">
      <c r="A174" t="s">
        <v>2798</v>
      </c>
      <c r="B174" s="44" t="s">
        <v>215</v>
      </c>
      <c r="C174" s="35" t="s">
        <v>1050</v>
      </c>
      <c r="D174" s="35" t="s">
        <v>1050</v>
      </c>
      <c r="E174" s="45">
        <v>4229</v>
      </c>
      <c r="F174" s="46">
        <v>379564633</v>
      </c>
    </row>
    <row r="175" spans="1:6" ht="12.75">
      <c r="A175" t="s">
        <v>2799</v>
      </c>
      <c r="B175" s="44" t="s">
        <v>217</v>
      </c>
      <c r="C175" s="35" t="s">
        <v>1054</v>
      </c>
      <c r="D175" s="35" t="s">
        <v>2800</v>
      </c>
      <c r="E175" s="45">
        <v>10678</v>
      </c>
      <c r="F175" s="46">
        <v>958380505</v>
      </c>
    </row>
    <row r="176" spans="1:6" ht="12.75">
      <c r="A176" t="s">
        <v>2801</v>
      </c>
      <c r="B176" s="44" t="s">
        <v>217</v>
      </c>
      <c r="C176" s="35" t="s">
        <v>1054</v>
      </c>
      <c r="D176" s="35" t="s">
        <v>2802</v>
      </c>
      <c r="E176" s="45">
        <v>3346</v>
      </c>
      <c r="F176" s="46">
        <v>300312902</v>
      </c>
    </row>
    <row r="177" spans="1:6" ht="12.75">
      <c r="A177" t="s">
        <v>2803</v>
      </c>
      <c r="B177" s="44" t="s">
        <v>217</v>
      </c>
      <c r="C177" s="35" t="s">
        <v>1054</v>
      </c>
      <c r="D177" s="35" t="s">
        <v>2804</v>
      </c>
      <c r="E177" s="45">
        <v>277</v>
      </c>
      <c r="F177" s="46">
        <v>24861528</v>
      </c>
    </row>
    <row r="178" spans="1:6" ht="12.75">
      <c r="A178" t="s">
        <v>2805</v>
      </c>
      <c r="B178" s="44" t="s">
        <v>217</v>
      </c>
      <c r="C178" s="35" t="s">
        <v>1058</v>
      </c>
      <c r="D178" s="35" t="s">
        <v>2806</v>
      </c>
      <c r="E178" s="45">
        <v>1193</v>
      </c>
      <c r="F178" s="46">
        <v>107075102</v>
      </c>
    </row>
    <row r="179" spans="1:6" ht="12.75">
      <c r="A179" t="s">
        <v>2807</v>
      </c>
      <c r="B179" s="44" t="s">
        <v>217</v>
      </c>
      <c r="C179" s="35" t="s">
        <v>1058</v>
      </c>
      <c r="D179" s="35" t="s">
        <v>2808</v>
      </c>
      <c r="E179" s="45">
        <v>234</v>
      </c>
      <c r="F179" s="46">
        <v>21002158</v>
      </c>
    </row>
    <row r="180" spans="1:6" ht="12.75">
      <c r="A180" t="s">
        <v>2809</v>
      </c>
      <c r="B180" s="44" t="s">
        <v>217</v>
      </c>
      <c r="C180" s="35" t="s">
        <v>1062</v>
      </c>
      <c r="D180" s="35" t="s">
        <v>2810</v>
      </c>
      <c r="E180" s="45">
        <v>739</v>
      </c>
      <c r="F180" s="46">
        <v>66327327</v>
      </c>
    </row>
    <row r="181" spans="1:6" ht="12.75">
      <c r="A181" t="s">
        <v>2811</v>
      </c>
      <c r="B181" s="44" t="s">
        <v>217</v>
      </c>
      <c r="C181" s="35" t="s">
        <v>1062</v>
      </c>
      <c r="D181" s="35" t="s">
        <v>2812</v>
      </c>
      <c r="E181" s="45">
        <v>127</v>
      </c>
      <c r="F181" s="46">
        <v>11398607</v>
      </c>
    </row>
    <row r="182" spans="1:6" ht="12.75">
      <c r="A182" t="s">
        <v>2813</v>
      </c>
      <c r="B182" s="44" t="s">
        <v>217</v>
      </c>
      <c r="C182" s="35" t="s">
        <v>2077</v>
      </c>
      <c r="D182" s="35" t="s">
        <v>2814</v>
      </c>
      <c r="E182" s="45">
        <v>94</v>
      </c>
      <c r="F182" s="46">
        <v>8436764</v>
      </c>
    </row>
    <row r="183" spans="1:6" ht="12.75">
      <c r="A183" t="s">
        <v>2815</v>
      </c>
      <c r="B183" s="44" t="s">
        <v>217</v>
      </c>
      <c r="C183" s="35" t="s">
        <v>2077</v>
      </c>
      <c r="D183" s="35" t="s">
        <v>2816</v>
      </c>
      <c r="E183" s="45">
        <v>83</v>
      </c>
      <c r="F183" s="46">
        <v>7449483</v>
      </c>
    </row>
    <row r="184" spans="1:6" ht="12.75">
      <c r="A184" t="s">
        <v>2817</v>
      </c>
      <c r="B184" s="44" t="s">
        <v>219</v>
      </c>
      <c r="C184" s="35" t="s">
        <v>1139</v>
      </c>
      <c r="D184" s="35" t="s">
        <v>2818</v>
      </c>
      <c r="E184" s="45">
        <v>271</v>
      </c>
      <c r="F184" s="46">
        <v>24323012</v>
      </c>
    </row>
    <row r="185" spans="1:6" ht="12.75">
      <c r="A185" t="s">
        <v>2819</v>
      </c>
      <c r="B185" s="44" t="s">
        <v>219</v>
      </c>
      <c r="C185" s="35" t="s">
        <v>2820</v>
      </c>
      <c r="D185" s="35" t="s">
        <v>2820</v>
      </c>
      <c r="E185" s="45">
        <v>20924</v>
      </c>
      <c r="F185" s="46">
        <v>1877987796</v>
      </c>
    </row>
    <row r="186" spans="1:6" ht="12.75">
      <c r="A186" t="s">
        <v>2821</v>
      </c>
      <c r="B186" s="44" t="s">
        <v>219</v>
      </c>
      <c r="C186" s="35" t="s">
        <v>1154</v>
      </c>
      <c r="D186" s="35" t="s">
        <v>2822</v>
      </c>
      <c r="E186" s="45">
        <v>1558</v>
      </c>
      <c r="F186" s="46">
        <v>139834878</v>
      </c>
    </row>
    <row r="187" spans="1:6" ht="12.75">
      <c r="A187" t="s">
        <v>2823</v>
      </c>
      <c r="B187" s="44" t="s">
        <v>223</v>
      </c>
      <c r="C187" s="35" t="s">
        <v>1386</v>
      </c>
      <c r="D187" s="35" t="s">
        <v>2824</v>
      </c>
      <c r="E187" s="45">
        <v>115</v>
      </c>
      <c r="F187" s="46">
        <v>10321573</v>
      </c>
    </row>
    <row r="188" spans="1:6" ht="12.75">
      <c r="A188" t="s">
        <v>2825</v>
      </c>
      <c r="B188" s="44" t="s">
        <v>223</v>
      </c>
      <c r="C188" s="35" t="s">
        <v>1386</v>
      </c>
      <c r="D188" s="35" t="s">
        <v>2826</v>
      </c>
      <c r="E188" s="45">
        <v>143</v>
      </c>
      <c r="F188" s="46">
        <v>12834652</v>
      </c>
    </row>
    <row r="189" spans="1:6" ht="12.75">
      <c r="A189" t="s">
        <v>2827</v>
      </c>
      <c r="B189" s="44" t="s">
        <v>223</v>
      </c>
      <c r="C189" s="35" t="s">
        <v>1386</v>
      </c>
      <c r="D189" s="35" t="s">
        <v>2828</v>
      </c>
      <c r="E189" s="45">
        <v>89</v>
      </c>
      <c r="F189" s="46">
        <v>7988000</v>
      </c>
    </row>
    <row r="190" spans="1:6" ht="12.75">
      <c r="A190" t="s">
        <v>2829</v>
      </c>
      <c r="B190" s="44" t="s">
        <v>223</v>
      </c>
      <c r="C190" s="35" t="s">
        <v>1386</v>
      </c>
      <c r="D190" s="35" t="s">
        <v>2830</v>
      </c>
      <c r="E190" s="45">
        <v>201</v>
      </c>
      <c r="F190" s="46">
        <v>18040315</v>
      </c>
    </row>
    <row r="191" spans="1:6" ht="12.75">
      <c r="A191" t="s">
        <v>2831</v>
      </c>
      <c r="B191" s="44" t="s">
        <v>223</v>
      </c>
      <c r="C191" s="35" t="s">
        <v>1386</v>
      </c>
      <c r="D191" s="35" t="s">
        <v>2832</v>
      </c>
      <c r="E191" s="45">
        <v>130</v>
      </c>
      <c r="F191" s="46">
        <v>11667865</v>
      </c>
    </row>
    <row r="192" spans="1:6" ht="12.75">
      <c r="A192" t="s">
        <v>2833</v>
      </c>
      <c r="B192" s="44" t="s">
        <v>223</v>
      </c>
      <c r="C192" s="35" t="s">
        <v>1386</v>
      </c>
      <c r="D192" s="35" t="s">
        <v>2834</v>
      </c>
      <c r="E192" s="45">
        <v>45</v>
      </c>
      <c r="F192" s="46">
        <v>4038876</v>
      </c>
    </row>
    <row r="193" spans="1:6" ht="12.75">
      <c r="A193" t="s">
        <v>2835</v>
      </c>
      <c r="B193" s="44" t="s">
        <v>223</v>
      </c>
      <c r="C193" s="35" t="s">
        <v>1386</v>
      </c>
      <c r="D193" s="35" t="s">
        <v>2836</v>
      </c>
      <c r="E193" s="45">
        <v>290</v>
      </c>
      <c r="F193" s="46">
        <v>26028315</v>
      </c>
    </row>
    <row r="194" spans="1:6" ht="12.75">
      <c r="A194" t="s">
        <v>2837</v>
      </c>
      <c r="B194" s="44" t="s">
        <v>223</v>
      </c>
      <c r="C194" s="35" t="s">
        <v>1386</v>
      </c>
      <c r="D194" s="35" t="s">
        <v>2838</v>
      </c>
      <c r="E194" s="45">
        <v>92</v>
      </c>
      <c r="F194" s="46">
        <v>8257259</v>
      </c>
    </row>
    <row r="195" spans="1:6" ht="12.75">
      <c r="A195" t="s">
        <v>2839</v>
      </c>
      <c r="B195" s="44" t="s">
        <v>223</v>
      </c>
      <c r="C195" s="35" t="s">
        <v>1386</v>
      </c>
      <c r="D195" s="35" t="s">
        <v>2840</v>
      </c>
      <c r="E195" s="45">
        <v>88</v>
      </c>
      <c r="F195" s="46">
        <v>7898247</v>
      </c>
    </row>
    <row r="196" spans="1:6" ht="12.75">
      <c r="A196" t="s">
        <v>2841</v>
      </c>
      <c r="B196" s="44" t="s">
        <v>223</v>
      </c>
      <c r="C196" s="35" t="s">
        <v>1386</v>
      </c>
      <c r="D196" s="35" t="s">
        <v>2842</v>
      </c>
      <c r="E196" s="45">
        <v>119</v>
      </c>
      <c r="F196" s="46">
        <v>10680584</v>
      </c>
    </row>
    <row r="197" spans="1:6" ht="12.75">
      <c r="A197" t="s">
        <v>2843</v>
      </c>
      <c r="B197" s="44" t="s">
        <v>223</v>
      </c>
      <c r="C197" s="35" t="s">
        <v>1386</v>
      </c>
      <c r="D197" s="35" t="s">
        <v>2844</v>
      </c>
      <c r="E197" s="45">
        <v>102</v>
      </c>
      <c r="F197" s="46">
        <v>9154787</v>
      </c>
    </row>
    <row r="198" spans="1:6" ht="12.75">
      <c r="A198" t="s">
        <v>2845</v>
      </c>
      <c r="B198" s="44" t="s">
        <v>223</v>
      </c>
      <c r="C198" s="35" t="s">
        <v>1386</v>
      </c>
      <c r="D198" s="35" t="s">
        <v>2846</v>
      </c>
      <c r="E198" s="45">
        <v>180</v>
      </c>
      <c r="F198" s="46">
        <v>16155506</v>
      </c>
    </row>
    <row r="199" spans="1:6" ht="12.75">
      <c r="A199" t="s">
        <v>2847</v>
      </c>
      <c r="B199" s="44" t="s">
        <v>223</v>
      </c>
      <c r="C199" s="35" t="s">
        <v>1386</v>
      </c>
      <c r="D199" s="35" t="s">
        <v>2848</v>
      </c>
      <c r="E199" s="45">
        <v>152</v>
      </c>
      <c r="F199" s="46">
        <v>13642427</v>
      </c>
    </row>
    <row r="200" spans="1:6" ht="12.75">
      <c r="A200" t="s">
        <v>2849</v>
      </c>
      <c r="B200" s="44" t="s">
        <v>223</v>
      </c>
      <c r="C200" s="35" t="s">
        <v>1386</v>
      </c>
      <c r="D200" s="35" t="s">
        <v>2850</v>
      </c>
      <c r="E200" s="45">
        <v>86</v>
      </c>
      <c r="F200" s="46">
        <v>7718742</v>
      </c>
    </row>
    <row r="201" spans="1:6" ht="12.75">
      <c r="A201" t="s">
        <v>2851</v>
      </c>
      <c r="B201" s="44" t="s">
        <v>223</v>
      </c>
      <c r="C201" s="35" t="s">
        <v>1386</v>
      </c>
      <c r="D201" s="35" t="s">
        <v>2852</v>
      </c>
      <c r="E201" s="45">
        <v>63</v>
      </c>
      <c r="F201" s="46">
        <v>5654427</v>
      </c>
    </row>
    <row r="202" spans="1:6" ht="12.75">
      <c r="A202" t="s">
        <v>2853</v>
      </c>
      <c r="B202" s="44" t="s">
        <v>223</v>
      </c>
      <c r="C202" s="35" t="s">
        <v>1386</v>
      </c>
      <c r="D202" s="35" t="s">
        <v>2854</v>
      </c>
      <c r="E202" s="45">
        <v>69</v>
      </c>
      <c r="F202" s="46">
        <v>6192944</v>
      </c>
    </row>
    <row r="203" spans="1:6" ht="12.75">
      <c r="A203" t="s">
        <v>2855</v>
      </c>
      <c r="B203" s="44" t="s">
        <v>223</v>
      </c>
      <c r="C203" s="35" t="s">
        <v>1386</v>
      </c>
      <c r="D203" s="35" t="s">
        <v>2856</v>
      </c>
      <c r="E203" s="45">
        <v>87</v>
      </c>
      <c r="F203" s="46">
        <v>7808494</v>
      </c>
    </row>
    <row r="204" spans="1:6" ht="12.75">
      <c r="A204" t="s">
        <v>2857</v>
      </c>
      <c r="B204" s="44" t="s">
        <v>223</v>
      </c>
      <c r="C204" s="35" t="s">
        <v>1386</v>
      </c>
      <c r="D204" s="35" t="s">
        <v>2858</v>
      </c>
      <c r="E204" s="45">
        <v>84</v>
      </c>
      <c r="F204" s="46">
        <v>7539236</v>
      </c>
    </row>
    <row r="205" spans="1:6" ht="12.75">
      <c r="A205" t="s">
        <v>2859</v>
      </c>
      <c r="B205" s="44" t="s">
        <v>223</v>
      </c>
      <c r="C205" s="35" t="s">
        <v>1386</v>
      </c>
      <c r="D205" s="35" t="s">
        <v>2860</v>
      </c>
      <c r="E205" s="45">
        <v>45</v>
      </c>
      <c r="F205" s="46">
        <v>4038876</v>
      </c>
    </row>
    <row r="206" spans="1:6" ht="12.75">
      <c r="A206" t="s">
        <v>2861</v>
      </c>
      <c r="B206" s="44" t="s">
        <v>223</v>
      </c>
      <c r="C206" s="35" t="s">
        <v>1386</v>
      </c>
      <c r="D206" s="35" t="s">
        <v>2862</v>
      </c>
      <c r="E206" s="45">
        <v>172</v>
      </c>
      <c r="F206" s="46">
        <v>15437483</v>
      </c>
    </row>
    <row r="207" spans="1:6" ht="12.75">
      <c r="A207" t="s">
        <v>2863</v>
      </c>
      <c r="B207" s="44" t="s">
        <v>223</v>
      </c>
      <c r="C207" s="35" t="s">
        <v>1386</v>
      </c>
      <c r="D207" s="35" t="s">
        <v>2864</v>
      </c>
      <c r="E207" s="45">
        <v>81</v>
      </c>
      <c r="F207" s="46">
        <v>7269978</v>
      </c>
    </row>
    <row r="208" spans="1:6" ht="12.75">
      <c r="A208" t="s">
        <v>2865</v>
      </c>
      <c r="B208" s="44" t="s">
        <v>223</v>
      </c>
      <c r="C208" s="35" t="s">
        <v>1388</v>
      </c>
      <c r="D208" s="35" t="s">
        <v>2866</v>
      </c>
      <c r="E208" s="45">
        <v>65</v>
      </c>
      <c r="F208" s="46">
        <v>5833933</v>
      </c>
    </row>
    <row r="209" spans="1:6" ht="12.75">
      <c r="A209" t="s">
        <v>2867</v>
      </c>
      <c r="B209" s="44" t="s">
        <v>223</v>
      </c>
      <c r="C209" s="35" t="s">
        <v>1388</v>
      </c>
      <c r="D209" s="35" t="s">
        <v>2868</v>
      </c>
      <c r="E209" s="45">
        <v>49</v>
      </c>
      <c r="F209" s="46">
        <v>4397888</v>
      </c>
    </row>
    <row r="210" spans="1:6" ht="12.75">
      <c r="A210" t="s">
        <v>2869</v>
      </c>
      <c r="B210" s="44" t="s">
        <v>223</v>
      </c>
      <c r="C210" s="35" t="s">
        <v>2870</v>
      </c>
      <c r="D210" s="35" t="s">
        <v>2871</v>
      </c>
      <c r="E210" s="45">
        <v>428</v>
      </c>
      <c r="F210" s="46">
        <v>38414203</v>
      </c>
    </row>
    <row r="211" spans="1:6" ht="12.75">
      <c r="A211" t="s">
        <v>2872</v>
      </c>
      <c r="B211" s="44" t="s">
        <v>223</v>
      </c>
      <c r="C211" s="35" t="s">
        <v>2870</v>
      </c>
      <c r="D211" s="35" t="s">
        <v>2873</v>
      </c>
      <c r="E211" s="45">
        <v>284</v>
      </c>
      <c r="F211" s="46">
        <v>25489798</v>
      </c>
    </row>
    <row r="212" spans="1:6" ht="12.75">
      <c r="A212" t="s">
        <v>2874</v>
      </c>
      <c r="B212" s="44" t="s">
        <v>223</v>
      </c>
      <c r="C212" s="35" t="s">
        <v>2870</v>
      </c>
      <c r="D212" s="35" t="s">
        <v>2875</v>
      </c>
      <c r="E212" s="45">
        <v>730</v>
      </c>
      <c r="F212" s="46">
        <v>65519551</v>
      </c>
    </row>
    <row r="213" spans="1:6" ht="12.75">
      <c r="A213" t="s">
        <v>2876</v>
      </c>
      <c r="B213" s="44" t="s">
        <v>223</v>
      </c>
      <c r="C213" s="35" t="s">
        <v>2870</v>
      </c>
      <c r="D213" s="35" t="s">
        <v>2878</v>
      </c>
      <c r="E213" s="45">
        <v>3609</v>
      </c>
      <c r="F213" s="46">
        <v>323917891</v>
      </c>
    </row>
    <row r="214" spans="1:6" ht="12.75">
      <c r="A214" t="s">
        <v>2879</v>
      </c>
      <c r="B214" s="44" t="s">
        <v>223</v>
      </c>
      <c r="C214" s="35" t="s">
        <v>2870</v>
      </c>
      <c r="D214" s="35" t="s">
        <v>2880</v>
      </c>
      <c r="E214" s="45">
        <v>1444</v>
      </c>
      <c r="F214" s="46">
        <v>129603058</v>
      </c>
    </row>
    <row r="215" spans="1:6" ht="12.75">
      <c r="A215" t="s">
        <v>2881</v>
      </c>
      <c r="B215" s="44" t="s">
        <v>223</v>
      </c>
      <c r="C215" s="35" t="s">
        <v>2870</v>
      </c>
      <c r="D215" s="35" t="s">
        <v>2882</v>
      </c>
      <c r="E215" s="45">
        <v>152</v>
      </c>
      <c r="F215" s="46">
        <v>13642427</v>
      </c>
    </row>
    <row r="216" spans="1:6" ht="12.75">
      <c r="A216" t="s">
        <v>2883</v>
      </c>
      <c r="B216" s="44" t="s">
        <v>223</v>
      </c>
      <c r="C216" s="35" t="s">
        <v>2870</v>
      </c>
      <c r="D216" s="35" t="s">
        <v>2884</v>
      </c>
      <c r="E216" s="45">
        <v>126</v>
      </c>
      <c r="F216" s="46">
        <v>11308854</v>
      </c>
    </row>
    <row r="217" spans="1:6" ht="12.75">
      <c r="A217" t="s">
        <v>2885</v>
      </c>
      <c r="B217" s="44" t="s">
        <v>223</v>
      </c>
      <c r="C217" s="35" t="s">
        <v>1394</v>
      </c>
      <c r="D217" s="35" t="s">
        <v>2886</v>
      </c>
      <c r="E217" s="45">
        <v>2735</v>
      </c>
      <c r="F217" s="46">
        <v>245473935</v>
      </c>
    </row>
    <row r="218" spans="1:6" ht="12.75">
      <c r="A218" t="s">
        <v>2887</v>
      </c>
      <c r="B218" s="44" t="s">
        <v>223</v>
      </c>
      <c r="C218" s="35" t="s">
        <v>2888</v>
      </c>
      <c r="D218" s="35" t="s">
        <v>2889</v>
      </c>
      <c r="E218" s="45">
        <v>472</v>
      </c>
      <c r="F218" s="46">
        <v>42363326</v>
      </c>
    </row>
    <row r="219" spans="1:6" ht="12.75">
      <c r="A219" t="s">
        <v>2890</v>
      </c>
      <c r="B219" s="44" t="s">
        <v>223</v>
      </c>
      <c r="C219" s="35" t="s">
        <v>2888</v>
      </c>
      <c r="D219" s="35" t="s">
        <v>2891</v>
      </c>
      <c r="E219" s="45">
        <v>68</v>
      </c>
      <c r="F219" s="46">
        <v>6103191</v>
      </c>
    </row>
    <row r="220" spans="1:6" ht="12.75">
      <c r="A220" t="s">
        <v>2892</v>
      </c>
      <c r="B220" s="44" t="s">
        <v>223</v>
      </c>
      <c r="C220" s="35" t="s">
        <v>2893</v>
      </c>
      <c r="D220" s="35" t="s">
        <v>2894</v>
      </c>
      <c r="E220" s="45">
        <v>933</v>
      </c>
      <c r="F220" s="46">
        <v>83739372</v>
      </c>
    </row>
    <row r="221" spans="1:6" ht="12.75">
      <c r="A221" t="s">
        <v>2895</v>
      </c>
      <c r="B221" s="44" t="s">
        <v>223</v>
      </c>
      <c r="C221" s="35" t="s">
        <v>2893</v>
      </c>
      <c r="D221" s="35" t="s">
        <v>2896</v>
      </c>
      <c r="E221" s="45">
        <v>54</v>
      </c>
      <c r="F221" s="46">
        <v>4846652</v>
      </c>
    </row>
    <row r="222" spans="1:6" ht="12.75">
      <c r="A222" t="s">
        <v>2897</v>
      </c>
      <c r="B222" s="44" t="s">
        <v>223</v>
      </c>
      <c r="C222" s="35" t="s">
        <v>2893</v>
      </c>
      <c r="D222" s="35" t="s">
        <v>2898</v>
      </c>
      <c r="E222" s="45">
        <v>279</v>
      </c>
      <c r="F222" s="46">
        <v>25041034</v>
      </c>
    </row>
    <row r="223" spans="1:6" ht="12.75">
      <c r="A223" t="s">
        <v>2899</v>
      </c>
      <c r="B223" s="44" t="s">
        <v>223</v>
      </c>
      <c r="C223" s="35" t="s">
        <v>2893</v>
      </c>
      <c r="D223" s="35" t="s">
        <v>2900</v>
      </c>
      <c r="E223" s="45">
        <v>211</v>
      </c>
      <c r="F223" s="46">
        <v>18937843</v>
      </c>
    </row>
    <row r="224" spans="1:6" ht="12.75">
      <c r="A224" t="s">
        <v>2901</v>
      </c>
      <c r="B224" s="44" t="s">
        <v>223</v>
      </c>
      <c r="C224" s="35" t="s">
        <v>2893</v>
      </c>
      <c r="D224" s="35" t="s">
        <v>2902</v>
      </c>
      <c r="E224" s="45">
        <v>417</v>
      </c>
      <c r="F224" s="46">
        <v>37426922</v>
      </c>
    </row>
    <row r="225" spans="1:6" ht="12.75">
      <c r="A225" t="s">
        <v>2903</v>
      </c>
      <c r="B225" s="44" t="s">
        <v>223</v>
      </c>
      <c r="C225" s="35" t="s">
        <v>2893</v>
      </c>
      <c r="D225" s="35" t="s">
        <v>2904</v>
      </c>
      <c r="E225" s="45">
        <v>622</v>
      </c>
      <c r="F225" s="46">
        <v>55826248</v>
      </c>
    </row>
    <row r="226" spans="1:6" ht="12.75">
      <c r="A226" t="s">
        <v>2905</v>
      </c>
      <c r="B226" s="44" t="s">
        <v>223</v>
      </c>
      <c r="C226" s="35" t="s">
        <v>2893</v>
      </c>
      <c r="D226" s="35" t="s">
        <v>2906</v>
      </c>
      <c r="E226" s="45">
        <v>56</v>
      </c>
      <c r="F226" s="46">
        <v>5026157</v>
      </c>
    </row>
    <row r="227" spans="1:6" ht="12.75">
      <c r="A227" t="s">
        <v>2907</v>
      </c>
      <c r="B227" s="44" t="s">
        <v>223</v>
      </c>
      <c r="C227" s="35" t="s">
        <v>2893</v>
      </c>
      <c r="D227" s="35" t="s">
        <v>2908</v>
      </c>
      <c r="E227" s="45">
        <v>227</v>
      </c>
      <c r="F227" s="46">
        <v>20373888</v>
      </c>
    </row>
    <row r="228" spans="1:6" ht="12.75">
      <c r="A228" t="s">
        <v>2909</v>
      </c>
      <c r="B228" s="44" t="s">
        <v>223</v>
      </c>
      <c r="C228" s="35" t="s">
        <v>2893</v>
      </c>
      <c r="D228" s="35" t="s">
        <v>2910</v>
      </c>
      <c r="E228" s="45">
        <v>48</v>
      </c>
      <c r="F228" s="46">
        <v>4308135</v>
      </c>
    </row>
    <row r="229" spans="1:6" ht="12.75">
      <c r="A229" t="s">
        <v>2911</v>
      </c>
      <c r="B229" s="44" t="s">
        <v>223</v>
      </c>
      <c r="C229" s="35" t="s">
        <v>2912</v>
      </c>
      <c r="D229" s="35" t="s">
        <v>2913</v>
      </c>
      <c r="E229" s="45">
        <v>503</v>
      </c>
      <c r="F229" s="46">
        <v>45145663</v>
      </c>
    </row>
    <row r="230" spans="1:6" ht="12.75">
      <c r="A230" t="s">
        <v>2914</v>
      </c>
      <c r="B230" s="44" t="s">
        <v>223</v>
      </c>
      <c r="C230" s="35" t="s">
        <v>2912</v>
      </c>
      <c r="D230" s="35" t="s">
        <v>2915</v>
      </c>
      <c r="E230" s="45">
        <v>249</v>
      </c>
      <c r="F230" s="46">
        <v>22348450</v>
      </c>
    </row>
    <row r="231" spans="1:6" ht="12.75">
      <c r="A231" t="s">
        <v>2916</v>
      </c>
      <c r="B231" s="44" t="s">
        <v>223</v>
      </c>
      <c r="C231" s="35" t="s">
        <v>2912</v>
      </c>
      <c r="D231" s="35" t="s">
        <v>2917</v>
      </c>
      <c r="E231" s="45">
        <v>67</v>
      </c>
      <c r="F231" s="46">
        <v>6013438</v>
      </c>
    </row>
    <row r="232" spans="1:6" ht="12.75">
      <c r="A232" t="s">
        <v>2918</v>
      </c>
      <c r="B232" s="44" t="s">
        <v>223</v>
      </c>
      <c r="C232" s="35" t="s">
        <v>2912</v>
      </c>
      <c r="D232" s="35" t="s">
        <v>2919</v>
      </c>
      <c r="E232" s="45">
        <v>194</v>
      </c>
      <c r="F232" s="46">
        <v>17412045</v>
      </c>
    </row>
    <row r="233" spans="1:6" ht="12.75">
      <c r="A233" t="s">
        <v>2920</v>
      </c>
      <c r="B233" s="44" t="s">
        <v>223</v>
      </c>
      <c r="C233" s="35" t="s">
        <v>2912</v>
      </c>
      <c r="D233" s="35" t="s">
        <v>2921</v>
      </c>
      <c r="E233" s="45">
        <v>244</v>
      </c>
      <c r="F233" s="46">
        <v>21899686</v>
      </c>
    </row>
    <row r="234" spans="1:6" ht="12.75">
      <c r="A234" t="s">
        <v>2922</v>
      </c>
      <c r="B234" s="44" t="s">
        <v>223</v>
      </c>
      <c r="C234" s="35" t="s">
        <v>2912</v>
      </c>
      <c r="D234" s="35" t="s">
        <v>2923</v>
      </c>
      <c r="E234" s="45">
        <v>558</v>
      </c>
      <c r="F234" s="46">
        <v>50082068</v>
      </c>
    </row>
    <row r="235" spans="1:6" ht="12.75">
      <c r="A235" t="s">
        <v>2924</v>
      </c>
      <c r="B235" s="44" t="s">
        <v>223</v>
      </c>
      <c r="C235" s="35" t="s">
        <v>2912</v>
      </c>
      <c r="D235" s="35" t="s">
        <v>2925</v>
      </c>
      <c r="E235" s="45">
        <v>140</v>
      </c>
      <c r="F235" s="46">
        <v>12565393</v>
      </c>
    </row>
    <row r="236" spans="1:6" ht="12.75">
      <c r="A236" t="s">
        <v>2926</v>
      </c>
      <c r="B236" s="44" t="s">
        <v>223</v>
      </c>
      <c r="C236" s="35" t="s">
        <v>2912</v>
      </c>
      <c r="D236" s="35" t="s">
        <v>2927</v>
      </c>
      <c r="E236" s="45">
        <v>389</v>
      </c>
      <c r="F236" s="46">
        <v>34913843</v>
      </c>
    </row>
    <row r="237" spans="1:6" ht="12.75">
      <c r="A237" t="s">
        <v>2928</v>
      </c>
      <c r="B237" s="44" t="s">
        <v>223</v>
      </c>
      <c r="C237" s="35" t="s">
        <v>2912</v>
      </c>
      <c r="D237" s="35" t="s">
        <v>2929</v>
      </c>
      <c r="E237" s="45">
        <v>53</v>
      </c>
      <c r="F237" s="46">
        <v>4756899</v>
      </c>
    </row>
    <row r="238" spans="1:6" ht="12.75">
      <c r="A238" t="s">
        <v>2930</v>
      </c>
      <c r="B238" s="44" t="s">
        <v>223</v>
      </c>
      <c r="C238" s="35" t="s">
        <v>1404</v>
      </c>
      <c r="D238" s="35" t="s">
        <v>2931</v>
      </c>
      <c r="E238" s="45">
        <v>254</v>
      </c>
      <c r="F238" s="46">
        <v>22797214</v>
      </c>
    </row>
    <row r="239" spans="1:6" ht="12.75">
      <c r="A239" t="s">
        <v>2932</v>
      </c>
      <c r="B239" s="44" t="s">
        <v>223</v>
      </c>
      <c r="C239" s="35" t="s">
        <v>1404</v>
      </c>
      <c r="D239" s="35" t="s">
        <v>2933</v>
      </c>
      <c r="E239" s="45">
        <v>210</v>
      </c>
      <c r="F239" s="46">
        <v>18848090</v>
      </c>
    </row>
    <row r="240" spans="1:6" ht="12.75">
      <c r="A240" t="s">
        <v>2934</v>
      </c>
      <c r="B240" s="44" t="s">
        <v>223</v>
      </c>
      <c r="C240" s="35" t="s">
        <v>1408</v>
      </c>
      <c r="D240" s="35" t="s">
        <v>2935</v>
      </c>
      <c r="E240" s="45">
        <v>220</v>
      </c>
      <c r="F240" s="46">
        <v>19745618</v>
      </c>
    </row>
    <row r="241" spans="1:6" ht="12.75">
      <c r="A241" t="s">
        <v>2936</v>
      </c>
      <c r="B241" s="44" t="s">
        <v>223</v>
      </c>
      <c r="C241" s="35" t="s">
        <v>2937</v>
      </c>
      <c r="D241" s="35" t="s">
        <v>2938</v>
      </c>
      <c r="E241" s="45">
        <v>114</v>
      </c>
      <c r="F241" s="46">
        <v>10231820</v>
      </c>
    </row>
    <row r="242" spans="1:6" ht="12.75">
      <c r="A242" t="s">
        <v>2939</v>
      </c>
      <c r="B242" s="44" t="s">
        <v>223</v>
      </c>
      <c r="C242" s="35" t="s">
        <v>2937</v>
      </c>
      <c r="D242" s="35" t="s">
        <v>2940</v>
      </c>
      <c r="E242" s="45">
        <v>96</v>
      </c>
      <c r="F242" s="46">
        <v>8616270</v>
      </c>
    </row>
    <row r="243" spans="1:6" ht="12.75">
      <c r="A243" t="s">
        <v>2941</v>
      </c>
      <c r="B243" s="44" t="s">
        <v>223</v>
      </c>
      <c r="C243" s="35" t="s">
        <v>2937</v>
      </c>
      <c r="D243" s="35" t="s">
        <v>2942</v>
      </c>
      <c r="E243" s="45">
        <v>245</v>
      </c>
      <c r="F243" s="46">
        <v>21989438</v>
      </c>
    </row>
    <row r="244" spans="1:6" ht="12.75">
      <c r="A244" t="s">
        <v>2943</v>
      </c>
      <c r="B244" s="44" t="s">
        <v>223</v>
      </c>
      <c r="C244" s="35" t="s">
        <v>2937</v>
      </c>
      <c r="D244" s="35" t="s">
        <v>2944</v>
      </c>
      <c r="E244" s="45">
        <v>280</v>
      </c>
      <c r="F244" s="46">
        <v>25130787</v>
      </c>
    </row>
    <row r="245" spans="1:6" ht="12.75">
      <c r="A245" t="s">
        <v>2945</v>
      </c>
      <c r="B245" s="44" t="s">
        <v>223</v>
      </c>
      <c r="C245" s="35" t="s">
        <v>2937</v>
      </c>
      <c r="D245" s="35" t="s">
        <v>2946</v>
      </c>
      <c r="E245" s="45">
        <v>31</v>
      </c>
      <c r="F245" s="46">
        <v>2782337</v>
      </c>
    </row>
    <row r="246" spans="1:6" ht="12.75">
      <c r="A246" t="s">
        <v>2947</v>
      </c>
      <c r="B246" s="44" t="s">
        <v>223</v>
      </c>
      <c r="C246" s="35" t="s">
        <v>2937</v>
      </c>
      <c r="D246" s="35" t="s">
        <v>2948</v>
      </c>
      <c r="E246" s="45">
        <v>191</v>
      </c>
      <c r="F246" s="46">
        <v>17142787</v>
      </c>
    </row>
    <row r="247" spans="1:6" ht="12.75">
      <c r="A247" t="s">
        <v>2949</v>
      </c>
      <c r="B247" s="44" t="s">
        <v>223</v>
      </c>
      <c r="C247" s="35" t="s">
        <v>2952</v>
      </c>
      <c r="D247" s="35" t="s">
        <v>2953</v>
      </c>
      <c r="E247" s="45">
        <v>435</v>
      </c>
      <c r="F247" s="46">
        <v>39042472</v>
      </c>
    </row>
    <row r="248" spans="1:6" ht="12.75">
      <c r="A248" t="s">
        <v>2954</v>
      </c>
      <c r="B248" s="44" t="s">
        <v>223</v>
      </c>
      <c r="C248" s="35" t="s">
        <v>2952</v>
      </c>
      <c r="D248" s="35" t="s">
        <v>2955</v>
      </c>
      <c r="E248" s="45">
        <v>390</v>
      </c>
      <c r="F248" s="46">
        <v>35003596</v>
      </c>
    </row>
    <row r="249" spans="1:6" ht="12.75">
      <c r="A249" t="s">
        <v>2956</v>
      </c>
      <c r="B249" s="44" t="s">
        <v>223</v>
      </c>
      <c r="C249" s="35" t="s">
        <v>2952</v>
      </c>
      <c r="D249" s="35" t="s">
        <v>2957</v>
      </c>
      <c r="E249" s="45">
        <v>250</v>
      </c>
      <c r="F249" s="46">
        <v>22438202</v>
      </c>
    </row>
    <row r="250" spans="1:6" ht="12.75">
      <c r="A250" t="s">
        <v>2958</v>
      </c>
      <c r="B250" s="44" t="s">
        <v>223</v>
      </c>
      <c r="C250" s="35" t="s">
        <v>2952</v>
      </c>
      <c r="D250" s="35" t="s">
        <v>2959</v>
      </c>
      <c r="E250" s="45">
        <v>39</v>
      </c>
      <c r="F250" s="46">
        <v>3500360</v>
      </c>
    </row>
    <row r="251" spans="1:6" ht="12.75">
      <c r="A251" t="s">
        <v>2960</v>
      </c>
      <c r="B251" s="44" t="s">
        <v>223</v>
      </c>
      <c r="C251" s="35" t="s">
        <v>2952</v>
      </c>
      <c r="D251" s="35" t="s">
        <v>668</v>
      </c>
      <c r="E251" s="45">
        <v>96</v>
      </c>
      <c r="F251" s="46">
        <v>8616270</v>
      </c>
    </row>
    <row r="252" spans="1:6" ht="12.75">
      <c r="A252" t="s">
        <v>2961</v>
      </c>
      <c r="B252" s="44" t="s">
        <v>223</v>
      </c>
      <c r="C252" s="35" t="s">
        <v>2952</v>
      </c>
      <c r="D252" s="35" t="s">
        <v>2962</v>
      </c>
      <c r="E252" s="45">
        <v>420</v>
      </c>
      <c r="F252" s="46">
        <v>37696180</v>
      </c>
    </row>
    <row r="253" spans="1:6" ht="12.75">
      <c r="A253" t="s">
        <v>2963</v>
      </c>
      <c r="B253" s="44" t="s">
        <v>223</v>
      </c>
      <c r="C253" s="35" t="s">
        <v>2952</v>
      </c>
      <c r="D253" s="35" t="s">
        <v>2964</v>
      </c>
      <c r="E253" s="45">
        <v>400</v>
      </c>
      <c r="F253" s="46">
        <v>35901124</v>
      </c>
    </row>
    <row r="254" spans="1:6" ht="12.75">
      <c r="A254" t="s">
        <v>2965</v>
      </c>
      <c r="B254" s="44" t="s">
        <v>223</v>
      </c>
      <c r="C254" s="35" t="s">
        <v>2952</v>
      </c>
      <c r="D254" s="35" t="s">
        <v>2966</v>
      </c>
      <c r="E254" s="45">
        <v>530</v>
      </c>
      <c r="F254" s="46">
        <v>47568989</v>
      </c>
    </row>
    <row r="255" spans="1:6" ht="12.75">
      <c r="A255" t="s">
        <v>2967</v>
      </c>
      <c r="B255" s="44" t="s">
        <v>223</v>
      </c>
      <c r="C255" s="35" t="s">
        <v>2952</v>
      </c>
      <c r="D255" s="35" t="s">
        <v>2968</v>
      </c>
      <c r="E255" s="45">
        <v>171</v>
      </c>
      <c r="F255" s="46">
        <v>15347731</v>
      </c>
    </row>
    <row r="256" spans="1:6" ht="12.75">
      <c r="A256" t="s">
        <v>2969</v>
      </c>
      <c r="B256" s="44" t="s">
        <v>223</v>
      </c>
      <c r="C256" s="35" t="s">
        <v>2952</v>
      </c>
      <c r="D256" s="35" t="s">
        <v>2970</v>
      </c>
      <c r="E256" s="45">
        <v>173</v>
      </c>
      <c r="F256" s="46">
        <v>15527236</v>
      </c>
    </row>
    <row r="257" spans="1:6" ht="12.75">
      <c r="A257" t="s">
        <v>2971</v>
      </c>
      <c r="B257" s="44" t="s">
        <v>223</v>
      </c>
      <c r="C257" s="35" t="s">
        <v>1414</v>
      </c>
      <c r="D257" s="35" t="s">
        <v>2972</v>
      </c>
      <c r="E257" s="45">
        <v>148</v>
      </c>
      <c r="F257" s="46">
        <v>13283416</v>
      </c>
    </row>
    <row r="258" spans="1:6" ht="12.75">
      <c r="A258" t="s">
        <v>2973</v>
      </c>
      <c r="B258" s="44" t="s">
        <v>223</v>
      </c>
      <c r="C258" s="35" t="s">
        <v>1414</v>
      </c>
      <c r="D258" s="35" t="s">
        <v>2974</v>
      </c>
      <c r="E258" s="45">
        <v>618</v>
      </c>
      <c r="F258" s="46">
        <v>55467237</v>
      </c>
    </row>
    <row r="259" spans="1:6" ht="12.75">
      <c r="A259" t="s">
        <v>2975</v>
      </c>
      <c r="B259" s="44" t="s">
        <v>223</v>
      </c>
      <c r="C259" s="35" t="s">
        <v>1416</v>
      </c>
      <c r="D259" s="35" t="s">
        <v>2976</v>
      </c>
      <c r="E259" s="45">
        <v>123</v>
      </c>
      <c r="F259" s="46">
        <v>11039596</v>
      </c>
    </row>
    <row r="260" spans="1:6" ht="12.75">
      <c r="A260" t="s">
        <v>2977</v>
      </c>
      <c r="B260" s="44" t="s">
        <v>223</v>
      </c>
      <c r="C260" s="35" t="s">
        <v>1416</v>
      </c>
      <c r="D260" s="35" t="s">
        <v>2978</v>
      </c>
      <c r="E260" s="45">
        <v>897</v>
      </c>
      <c r="F260" s="46">
        <v>80508271</v>
      </c>
    </row>
    <row r="261" spans="1:6" ht="12.75">
      <c r="A261" t="s">
        <v>2979</v>
      </c>
      <c r="B261" s="44" t="s">
        <v>223</v>
      </c>
      <c r="C261" s="35" t="s">
        <v>1416</v>
      </c>
      <c r="D261" s="35" t="s">
        <v>2980</v>
      </c>
      <c r="E261" s="45">
        <v>152</v>
      </c>
      <c r="F261" s="46">
        <v>13642427</v>
      </c>
    </row>
    <row r="262" spans="1:6" ht="12.75">
      <c r="A262" t="s">
        <v>2981</v>
      </c>
      <c r="B262" s="44" t="s">
        <v>223</v>
      </c>
      <c r="C262" s="35" t="s">
        <v>1416</v>
      </c>
      <c r="D262" s="35" t="s">
        <v>2982</v>
      </c>
      <c r="E262" s="45">
        <v>263</v>
      </c>
      <c r="F262" s="46">
        <v>23604989</v>
      </c>
    </row>
    <row r="263" spans="1:6" ht="12.75">
      <c r="A263" t="s">
        <v>2983</v>
      </c>
      <c r="B263" s="44" t="s">
        <v>223</v>
      </c>
      <c r="C263" s="35" t="s">
        <v>1418</v>
      </c>
      <c r="D263" s="35" t="s">
        <v>2984</v>
      </c>
      <c r="E263" s="45">
        <v>642</v>
      </c>
      <c r="F263" s="46">
        <v>57621304</v>
      </c>
    </row>
    <row r="264" spans="1:6" ht="12.75">
      <c r="A264" t="s">
        <v>2985</v>
      </c>
      <c r="B264" s="44" t="s">
        <v>223</v>
      </c>
      <c r="C264" s="35" t="s">
        <v>1418</v>
      </c>
      <c r="D264" s="35" t="s">
        <v>2986</v>
      </c>
      <c r="E264" s="45">
        <v>682</v>
      </c>
      <c r="F264" s="46">
        <v>61211416</v>
      </c>
    </row>
    <row r="265" spans="1:6" ht="12.75">
      <c r="A265" t="s">
        <v>2987</v>
      </c>
      <c r="B265" s="44" t="s">
        <v>223</v>
      </c>
      <c r="C265" s="35" t="s">
        <v>1418</v>
      </c>
      <c r="D265" s="35" t="s">
        <v>2988</v>
      </c>
      <c r="E265" s="45">
        <v>262</v>
      </c>
      <c r="F265" s="46">
        <v>23515236</v>
      </c>
    </row>
    <row r="266" spans="1:6" ht="12.75">
      <c r="A266" t="s">
        <v>2989</v>
      </c>
      <c r="B266" s="44" t="s">
        <v>223</v>
      </c>
      <c r="C266" s="35" t="s">
        <v>1418</v>
      </c>
      <c r="D266" s="35" t="s">
        <v>2990</v>
      </c>
      <c r="E266" s="45">
        <v>217</v>
      </c>
      <c r="F266" s="46">
        <v>19476360</v>
      </c>
    </row>
    <row r="267" spans="1:6" ht="12.75">
      <c r="A267" t="s">
        <v>2991</v>
      </c>
      <c r="B267" s="44" t="s">
        <v>223</v>
      </c>
      <c r="C267" s="35" t="s">
        <v>1418</v>
      </c>
      <c r="D267" s="35" t="s">
        <v>2992</v>
      </c>
      <c r="E267" s="45">
        <v>560</v>
      </c>
      <c r="F267" s="46">
        <v>50261574</v>
      </c>
    </row>
    <row r="268" spans="1:6" ht="12.75">
      <c r="A268" t="s">
        <v>2993</v>
      </c>
      <c r="B268" s="44" t="s">
        <v>223</v>
      </c>
      <c r="C268" s="35" t="s">
        <v>1418</v>
      </c>
      <c r="D268" s="35" t="s">
        <v>2994</v>
      </c>
      <c r="E268" s="45">
        <v>65</v>
      </c>
      <c r="F268" s="46">
        <v>5833933</v>
      </c>
    </row>
    <row r="269" spans="1:6" ht="12.75">
      <c r="A269" t="s">
        <v>2995</v>
      </c>
      <c r="B269" s="44" t="s">
        <v>223</v>
      </c>
      <c r="C269" s="35" t="s">
        <v>1418</v>
      </c>
      <c r="D269" s="35" t="s">
        <v>2754</v>
      </c>
      <c r="E269" s="45">
        <v>32</v>
      </c>
      <c r="F269" s="46">
        <v>2872090</v>
      </c>
    </row>
    <row r="270" spans="1:6" ht="12.75">
      <c r="A270" t="s">
        <v>2996</v>
      </c>
      <c r="B270" s="44" t="s">
        <v>223</v>
      </c>
      <c r="C270" s="35" t="s">
        <v>2997</v>
      </c>
      <c r="D270" s="35" t="s">
        <v>2998</v>
      </c>
      <c r="E270" s="45">
        <v>139</v>
      </c>
      <c r="F270" s="46">
        <v>12475641</v>
      </c>
    </row>
    <row r="271" spans="1:6" ht="12.75">
      <c r="A271" t="s">
        <v>2999</v>
      </c>
      <c r="B271" s="44" t="s">
        <v>223</v>
      </c>
      <c r="C271" s="35" t="s">
        <v>2997</v>
      </c>
      <c r="D271" s="35" t="s">
        <v>3000</v>
      </c>
      <c r="E271" s="45">
        <v>150</v>
      </c>
      <c r="F271" s="46">
        <v>13462921</v>
      </c>
    </row>
    <row r="272" spans="1:6" ht="12.75">
      <c r="A272" t="s">
        <v>3001</v>
      </c>
      <c r="B272" s="44" t="s">
        <v>223</v>
      </c>
      <c r="C272" s="35" t="s">
        <v>2997</v>
      </c>
      <c r="D272" s="35" t="s">
        <v>3002</v>
      </c>
      <c r="E272" s="45">
        <v>444</v>
      </c>
      <c r="F272" s="46">
        <v>39850248</v>
      </c>
    </row>
    <row r="273" spans="1:6" ht="12.75">
      <c r="A273" t="s">
        <v>3003</v>
      </c>
      <c r="B273" s="44" t="s">
        <v>223</v>
      </c>
      <c r="C273" s="35" t="s">
        <v>2997</v>
      </c>
      <c r="D273" s="35" t="s">
        <v>3004</v>
      </c>
      <c r="E273" s="45">
        <v>177</v>
      </c>
      <c r="F273" s="46">
        <v>15886247</v>
      </c>
    </row>
    <row r="274" spans="1:6" ht="12.75">
      <c r="A274" t="s">
        <v>3005</v>
      </c>
      <c r="B274" s="44" t="s">
        <v>223</v>
      </c>
      <c r="C274" s="35" t="s">
        <v>2997</v>
      </c>
      <c r="D274" s="35" t="s">
        <v>3006</v>
      </c>
      <c r="E274" s="45">
        <v>120</v>
      </c>
      <c r="F274" s="46">
        <v>10770337</v>
      </c>
    </row>
    <row r="275" spans="1:6" ht="12.75">
      <c r="A275" t="s">
        <v>3007</v>
      </c>
      <c r="B275" s="44" t="s">
        <v>223</v>
      </c>
      <c r="C275" s="35" t="s">
        <v>2997</v>
      </c>
      <c r="D275" s="35" t="s">
        <v>3008</v>
      </c>
      <c r="E275" s="45">
        <v>33</v>
      </c>
      <c r="F275" s="46">
        <v>2961843</v>
      </c>
    </row>
    <row r="276" spans="1:6" ht="12.75">
      <c r="A276" t="s">
        <v>3009</v>
      </c>
      <c r="B276" s="44" t="s">
        <v>223</v>
      </c>
      <c r="C276" s="35" t="s">
        <v>1423</v>
      </c>
      <c r="D276" s="35" t="s">
        <v>2972</v>
      </c>
      <c r="E276" s="45">
        <v>504</v>
      </c>
      <c r="F276" s="46">
        <v>45235416</v>
      </c>
    </row>
    <row r="277" spans="1:6" ht="12.75">
      <c r="A277" t="s">
        <v>3010</v>
      </c>
      <c r="B277" s="44" t="s">
        <v>223</v>
      </c>
      <c r="C277" s="35" t="s">
        <v>1427</v>
      </c>
      <c r="D277" s="35" t="s">
        <v>3011</v>
      </c>
      <c r="E277" s="45">
        <v>236</v>
      </c>
      <c r="F277" s="46">
        <v>21181663</v>
      </c>
    </row>
    <row r="278" spans="1:6" ht="12.75">
      <c r="A278" t="s">
        <v>3012</v>
      </c>
      <c r="B278" s="44" t="s">
        <v>223</v>
      </c>
      <c r="C278" s="35" t="s">
        <v>1427</v>
      </c>
      <c r="D278" s="35" t="s">
        <v>3013</v>
      </c>
      <c r="E278" s="45">
        <v>229</v>
      </c>
      <c r="F278" s="46">
        <v>20553393</v>
      </c>
    </row>
    <row r="279" spans="1:6" ht="12.75">
      <c r="A279" t="s">
        <v>3014</v>
      </c>
      <c r="B279" s="44" t="s">
        <v>223</v>
      </c>
      <c r="C279" s="35" t="s">
        <v>1427</v>
      </c>
      <c r="D279" s="35" t="s">
        <v>2880</v>
      </c>
      <c r="E279" s="45">
        <v>932</v>
      </c>
      <c r="F279" s="46">
        <v>83649619</v>
      </c>
    </row>
    <row r="280" spans="1:6" ht="12.75">
      <c r="A280" t="s">
        <v>3015</v>
      </c>
      <c r="B280" s="44" t="s">
        <v>223</v>
      </c>
      <c r="C280" s="35" t="s">
        <v>928</v>
      </c>
      <c r="D280" s="35" t="s">
        <v>2931</v>
      </c>
      <c r="E280" s="45">
        <v>618</v>
      </c>
      <c r="F280" s="46">
        <v>55467237</v>
      </c>
    </row>
    <row r="281" spans="1:6" ht="12.75">
      <c r="A281" t="s">
        <v>3016</v>
      </c>
      <c r="B281" s="44" t="s">
        <v>223</v>
      </c>
      <c r="C281" s="35" t="s">
        <v>928</v>
      </c>
      <c r="D281" s="35" t="s">
        <v>3017</v>
      </c>
      <c r="E281" s="45">
        <v>83</v>
      </c>
      <c r="F281" s="46">
        <v>7449483</v>
      </c>
    </row>
    <row r="282" spans="1:6" ht="12.75">
      <c r="A282" t="s">
        <v>3018</v>
      </c>
      <c r="B282" s="44" t="s">
        <v>223</v>
      </c>
      <c r="C282" s="35" t="s">
        <v>928</v>
      </c>
      <c r="D282" s="35" t="s">
        <v>3019</v>
      </c>
      <c r="E282" s="45">
        <v>129</v>
      </c>
      <c r="F282" s="46">
        <v>11578112</v>
      </c>
    </row>
    <row r="283" spans="1:6" ht="12.75">
      <c r="A283" t="s">
        <v>3020</v>
      </c>
      <c r="B283" s="44" t="s">
        <v>223</v>
      </c>
      <c r="C283" s="35" t="s">
        <v>928</v>
      </c>
      <c r="D283" s="35" t="s">
        <v>3021</v>
      </c>
      <c r="E283" s="45">
        <v>79</v>
      </c>
      <c r="F283" s="46">
        <v>7090472</v>
      </c>
    </row>
    <row r="284" spans="1:6" ht="12.75">
      <c r="A284" t="s">
        <v>3022</v>
      </c>
      <c r="B284" s="44" t="s">
        <v>223</v>
      </c>
      <c r="C284" s="35" t="s">
        <v>928</v>
      </c>
      <c r="D284" s="35" t="s">
        <v>3023</v>
      </c>
      <c r="E284" s="45">
        <v>108</v>
      </c>
      <c r="F284" s="46">
        <v>9693303</v>
      </c>
    </row>
    <row r="285" spans="1:6" ht="12.75">
      <c r="A285" t="s">
        <v>3024</v>
      </c>
      <c r="B285" s="44" t="s">
        <v>223</v>
      </c>
      <c r="C285" s="35" t="s">
        <v>928</v>
      </c>
      <c r="D285" s="35" t="s">
        <v>2933</v>
      </c>
      <c r="E285" s="45">
        <v>209</v>
      </c>
      <c r="F285" s="46">
        <v>18758337</v>
      </c>
    </row>
    <row r="286" spans="1:6" ht="12.75">
      <c r="A286" t="s">
        <v>3025</v>
      </c>
      <c r="B286" s="44" t="s">
        <v>223</v>
      </c>
      <c r="C286" s="35" t="s">
        <v>928</v>
      </c>
      <c r="D286" s="35" t="s">
        <v>3026</v>
      </c>
      <c r="E286" s="45">
        <v>170</v>
      </c>
      <c r="F286" s="46">
        <v>15257978</v>
      </c>
    </row>
    <row r="287" spans="1:6" ht="12.75">
      <c r="A287" t="s">
        <v>3027</v>
      </c>
      <c r="B287" s="44" t="s">
        <v>223</v>
      </c>
      <c r="C287" s="35" t="s">
        <v>928</v>
      </c>
      <c r="D287" s="35" t="s">
        <v>3028</v>
      </c>
      <c r="E287" s="45">
        <v>897</v>
      </c>
      <c r="F287" s="46">
        <v>80508271</v>
      </c>
    </row>
    <row r="288" spans="1:6" ht="12.75">
      <c r="A288" t="s">
        <v>3029</v>
      </c>
      <c r="B288" s="44" t="s">
        <v>223</v>
      </c>
      <c r="C288" s="35" t="s">
        <v>928</v>
      </c>
      <c r="D288" s="35" t="s">
        <v>3030</v>
      </c>
      <c r="E288" s="45">
        <v>113</v>
      </c>
      <c r="F288" s="46">
        <v>10142068</v>
      </c>
    </row>
    <row r="289" spans="1:6" ht="12.75">
      <c r="A289" t="s">
        <v>3031</v>
      </c>
      <c r="B289" s="44" t="s">
        <v>223</v>
      </c>
      <c r="C289" s="35" t="s">
        <v>1434</v>
      </c>
      <c r="D289" s="35" t="s">
        <v>3032</v>
      </c>
      <c r="E289" s="45">
        <v>376</v>
      </c>
      <c r="F289" s="46">
        <v>33747057</v>
      </c>
    </row>
    <row r="290" spans="1:6" ht="12.75">
      <c r="A290" t="s">
        <v>3033</v>
      </c>
      <c r="B290" s="44" t="s">
        <v>223</v>
      </c>
      <c r="C290" s="35" t="s">
        <v>1436</v>
      </c>
      <c r="D290" s="35" t="s">
        <v>3034</v>
      </c>
      <c r="E290" s="45">
        <v>114</v>
      </c>
      <c r="F290" s="46">
        <v>10231820</v>
      </c>
    </row>
    <row r="291" spans="1:6" ht="12.75">
      <c r="A291" t="s">
        <v>3035</v>
      </c>
      <c r="B291" s="44" t="s">
        <v>223</v>
      </c>
      <c r="C291" s="35" t="s">
        <v>1438</v>
      </c>
      <c r="D291" s="35" t="s">
        <v>3036</v>
      </c>
      <c r="E291" s="45">
        <v>81</v>
      </c>
      <c r="F291" s="46">
        <v>7269978</v>
      </c>
    </row>
    <row r="292" spans="1:6" ht="12.75">
      <c r="A292" t="s">
        <v>3037</v>
      </c>
      <c r="B292" s="44" t="s">
        <v>223</v>
      </c>
      <c r="C292" s="35" t="s">
        <v>1438</v>
      </c>
      <c r="D292" s="35" t="s">
        <v>3038</v>
      </c>
      <c r="E292" s="45">
        <v>285</v>
      </c>
      <c r="F292" s="46">
        <v>25579551</v>
      </c>
    </row>
    <row r="293" spans="1:6" ht="12.75">
      <c r="A293" t="s">
        <v>3039</v>
      </c>
      <c r="B293" s="44" t="s">
        <v>223</v>
      </c>
      <c r="C293" s="35" t="s">
        <v>1438</v>
      </c>
      <c r="D293" s="35" t="s">
        <v>3040</v>
      </c>
      <c r="E293" s="45">
        <v>447</v>
      </c>
      <c r="F293" s="46">
        <v>40119506</v>
      </c>
    </row>
    <row r="294" spans="1:6" ht="12.75">
      <c r="A294" t="s">
        <v>3041</v>
      </c>
      <c r="B294" s="44" t="s">
        <v>223</v>
      </c>
      <c r="C294" s="35" t="s">
        <v>1438</v>
      </c>
      <c r="D294" s="35" t="s">
        <v>3042</v>
      </c>
      <c r="E294" s="45">
        <v>299</v>
      </c>
      <c r="F294" s="46">
        <v>26836090</v>
      </c>
    </row>
    <row r="295" spans="1:6" ht="12.75">
      <c r="A295" t="s">
        <v>3043</v>
      </c>
      <c r="B295" s="44" t="s">
        <v>223</v>
      </c>
      <c r="C295" s="35" t="s">
        <v>1440</v>
      </c>
      <c r="D295" s="35" t="s">
        <v>3044</v>
      </c>
      <c r="E295" s="45">
        <v>338</v>
      </c>
      <c r="F295" s="46">
        <v>30336450</v>
      </c>
    </row>
    <row r="296" spans="1:6" ht="12.75">
      <c r="A296" t="s">
        <v>3045</v>
      </c>
      <c r="B296" s="44" t="s">
        <v>223</v>
      </c>
      <c r="C296" s="35" t="s">
        <v>1440</v>
      </c>
      <c r="D296" s="35" t="s">
        <v>3046</v>
      </c>
      <c r="E296" s="45">
        <v>78</v>
      </c>
      <c r="F296" s="46">
        <v>7000719</v>
      </c>
    </row>
    <row r="297" spans="1:6" ht="12.75">
      <c r="A297" t="s">
        <v>3047</v>
      </c>
      <c r="B297" s="44" t="s">
        <v>223</v>
      </c>
      <c r="C297" s="35" t="s">
        <v>1440</v>
      </c>
      <c r="D297" s="35" t="s">
        <v>3048</v>
      </c>
      <c r="E297" s="45">
        <v>210</v>
      </c>
      <c r="F297" s="46">
        <v>18848090</v>
      </c>
    </row>
    <row r="298" spans="1:6" ht="12.75">
      <c r="A298" t="s">
        <v>3049</v>
      </c>
      <c r="B298" s="44" t="s">
        <v>225</v>
      </c>
      <c r="C298" s="35" t="s">
        <v>1444</v>
      </c>
      <c r="D298" s="35" t="s">
        <v>3050</v>
      </c>
      <c r="E298" s="45">
        <v>126</v>
      </c>
      <c r="F298" s="46">
        <v>11308854</v>
      </c>
    </row>
    <row r="299" spans="1:6" ht="12.75">
      <c r="A299" t="s">
        <v>3051</v>
      </c>
      <c r="B299" s="44" t="s">
        <v>225</v>
      </c>
      <c r="C299" s="35" t="s">
        <v>1477</v>
      </c>
      <c r="D299" s="35" t="s">
        <v>2694</v>
      </c>
      <c r="E299" s="45">
        <v>618</v>
      </c>
      <c r="F299" s="46">
        <v>55467237</v>
      </c>
    </row>
    <row r="300" spans="1:6" ht="12.75">
      <c r="A300" t="s">
        <v>3052</v>
      </c>
      <c r="B300" s="44" t="s">
        <v>225</v>
      </c>
      <c r="C300" s="35" t="s">
        <v>1477</v>
      </c>
      <c r="D300" s="35" t="s">
        <v>3053</v>
      </c>
      <c r="E300" s="45">
        <v>85</v>
      </c>
      <c r="F300" s="46">
        <v>7628989</v>
      </c>
    </row>
    <row r="301" spans="1:6" ht="12.75">
      <c r="A301" t="s">
        <v>3054</v>
      </c>
      <c r="B301" s="44" t="s">
        <v>225</v>
      </c>
      <c r="C301" s="35" t="s">
        <v>1485</v>
      </c>
      <c r="D301" s="35" t="s">
        <v>3055</v>
      </c>
      <c r="E301" s="45">
        <v>34</v>
      </c>
      <c r="F301" s="46">
        <v>3051596</v>
      </c>
    </row>
    <row r="302" spans="1:6" ht="12.75">
      <c r="A302" t="s">
        <v>3056</v>
      </c>
      <c r="B302" s="44" t="s">
        <v>225</v>
      </c>
      <c r="C302" s="35" t="s">
        <v>1490</v>
      </c>
      <c r="D302" s="35" t="s">
        <v>3057</v>
      </c>
      <c r="E302" s="45">
        <v>206</v>
      </c>
      <c r="F302" s="46">
        <v>18489079</v>
      </c>
    </row>
    <row r="303" spans="1:6" ht="12.75">
      <c r="A303" t="s">
        <v>3058</v>
      </c>
      <c r="B303" s="44" t="s">
        <v>225</v>
      </c>
      <c r="C303" s="35" t="s">
        <v>1492</v>
      </c>
      <c r="D303" s="35" t="s">
        <v>3059</v>
      </c>
      <c r="E303" s="45">
        <v>99</v>
      </c>
      <c r="F303" s="46">
        <v>8885528</v>
      </c>
    </row>
    <row r="304" spans="1:6" ht="12.75">
      <c r="A304" t="s">
        <v>3060</v>
      </c>
      <c r="B304" s="44" t="s">
        <v>225</v>
      </c>
      <c r="C304" s="35" t="s">
        <v>1496</v>
      </c>
      <c r="D304" s="35" t="s">
        <v>1496</v>
      </c>
      <c r="E304" s="45">
        <v>412</v>
      </c>
      <c r="F304" s="46">
        <v>36978158</v>
      </c>
    </row>
    <row r="305" spans="1:6" ht="12.75">
      <c r="A305" t="s">
        <v>3061</v>
      </c>
      <c r="B305" s="44" t="s">
        <v>225</v>
      </c>
      <c r="C305" s="35" t="s">
        <v>1511</v>
      </c>
      <c r="D305" s="35" t="s">
        <v>3062</v>
      </c>
      <c r="E305" s="45">
        <v>85</v>
      </c>
      <c r="F305" s="46">
        <v>7628989</v>
      </c>
    </row>
    <row r="306" spans="1:6" ht="12.75">
      <c r="A306" t="s">
        <v>3063</v>
      </c>
      <c r="B306" s="44" t="s">
        <v>227</v>
      </c>
      <c r="C306" s="35" t="s">
        <v>1515</v>
      </c>
      <c r="D306" s="35" t="s">
        <v>3064</v>
      </c>
      <c r="E306" s="45">
        <v>1864</v>
      </c>
      <c r="F306" s="46">
        <v>167299238</v>
      </c>
    </row>
    <row r="307" spans="1:6" ht="12.75">
      <c r="A307" t="s">
        <v>3065</v>
      </c>
      <c r="B307" s="44" t="s">
        <v>227</v>
      </c>
      <c r="C307" s="35" t="s">
        <v>1515</v>
      </c>
      <c r="D307" s="35" t="s">
        <v>2670</v>
      </c>
      <c r="E307" s="45">
        <v>520</v>
      </c>
      <c r="F307" s="46">
        <v>46671461</v>
      </c>
    </row>
    <row r="308" spans="1:6" ht="12.75">
      <c r="A308" t="s">
        <v>3066</v>
      </c>
      <c r="B308" s="44" t="s">
        <v>227</v>
      </c>
      <c r="C308" s="35" t="s">
        <v>1515</v>
      </c>
      <c r="D308" s="35" t="s">
        <v>3067</v>
      </c>
      <c r="E308" s="45">
        <v>261</v>
      </c>
      <c r="F308" s="46">
        <v>23425483</v>
      </c>
    </row>
    <row r="309" spans="1:6" ht="12.75">
      <c r="A309" t="s">
        <v>3068</v>
      </c>
      <c r="B309" s="44" t="s">
        <v>227</v>
      </c>
      <c r="C309" s="35" t="s">
        <v>1515</v>
      </c>
      <c r="D309" s="35" t="s">
        <v>3069</v>
      </c>
      <c r="E309" s="45">
        <v>202</v>
      </c>
      <c r="F309" s="46">
        <v>18130068</v>
      </c>
    </row>
    <row r="310" spans="1:6" ht="12.75">
      <c r="A310" t="s">
        <v>3070</v>
      </c>
      <c r="B310" s="44" t="s">
        <v>227</v>
      </c>
      <c r="C310" s="35" t="s">
        <v>1515</v>
      </c>
      <c r="D310" s="35" t="s">
        <v>3071</v>
      </c>
      <c r="E310" s="45">
        <v>142</v>
      </c>
      <c r="F310" s="46">
        <v>12744899</v>
      </c>
    </row>
    <row r="311" spans="1:6" ht="12.75">
      <c r="A311" t="s">
        <v>3072</v>
      </c>
      <c r="B311" s="44" t="s">
        <v>227</v>
      </c>
      <c r="C311" s="35" t="s">
        <v>1515</v>
      </c>
      <c r="D311" s="35" t="s">
        <v>3073</v>
      </c>
      <c r="E311" s="45">
        <v>1283</v>
      </c>
      <c r="F311" s="46">
        <v>115152855</v>
      </c>
    </row>
    <row r="312" spans="1:6" ht="12.75">
      <c r="A312" t="s">
        <v>2765</v>
      </c>
      <c r="B312" s="44" t="s">
        <v>227</v>
      </c>
      <c r="C312" s="35" t="s">
        <v>947</v>
      </c>
      <c r="D312" s="35" t="s">
        <v>3096</v>
      </c>
      <c r="E312" s="45">
        <v>209</v>
      </c>
      <c r="F312" s="46">
        <v>18758337</v>
      </c>
    </row>
    <row r="313" spans="1:6" ht="12.75">
      <c r="A313" t="s">
        <v>3074</v>
      </c>
      <c r="B313" s="44" t="s">
        <v>227</v>
      </c>
      <c r="C313" s="35" t="s">
        <v>1518</v>
      </c>
      <c r="D313" s="35" t="s">
        <v>3075</v>
      </c>
      <c r="E313" s="45">
        <v>1275</v>
      </c>
      <c r="F313" s="46">
        <v>114434833</v>
      </c>
    </row>
    <row r="314" spans="1:6" ht="12.75">
      <c r="A314" t="s">
        <v>3076</v>
      </c>
      <c r="B314" s="44" t="s">
        <v>227</v>
      </c>
      <c r="C314" s="35" t="s">
        <v>1518</v>
      </c>
      <c r="D314" s="35" t="s">
        <v>3077</v>
      </c>
      <c r="E314" s="45">
        <v>853</v>
      </c>
      <c r="F314" s="46">
        <v>76559147</v>
      </c>
    </row>
    <row r="315" spans="1:6" ht="12.75">
      <c r="A315" t="s">
        <v>3078</v>
      </c>
      <c r="B315" s="44" t="s">
        <v>227</v>
      </c>
      <c r="C315" s="35" t="s">
        <v>1518</v>
      </c>
      <c r="D315" s="35" t="s">
        <v>444</v>
      </c>
      <c r="E315" s="45">
        <v>816</v>
      </c>
      <c r="F315" s="46">
        <v>73238293</v>
      </c>
    </row>
    <row r="316" spans="1:6" ht="12.75">
      <c r="A316" t="s">
        <v>3079</v>
      </c>
      <c r="B316" s="44" t="s">
        <v>227</v>
      </c>
      <c r="C316" s="35" t="s">
        <v>1518</v>
      </c>
      <c r="D316" s="35" t="s">
        <v>3080</v>
      </c>
      <c r="E316" s="45">
        <v>892</v>
      </c>
      <c r="F316" s="46">
        <v>80059507</v>
      </c>
    </row>
    <row r="317" spans="1:6" ht="12.75">
      <c r="A317" t="s">
        <v>3081</v>
      </c>
      <c r="B317" s="44" t="s">
        <v>227</v>
      </c>
      <c r="C317" s="35" t="s">
        <v>1518</v>
      </c>
      <c r="D317" s="35" t="s">
        <v>3082</v>
      </c>
      <c r="E317" s="45">
        <v>466</v>
      </c>
      <c r="F317" s="46">
        <v>41824809</v>
      </c>
    </row>
    <row r="318" spans="1:6" ht="12.75">
      <c r="A318" t="s">
        <v>3083</v>
      </c>
      <c r="B318" s="44" t="s">
        <v>227</v>
      </c>
      <c r="C318" s="35" t="s">
        <v>1520</v>
      </c>
      <c r="D318" s="35" t="s">
        <v>2802</v>
      </c>
      <c r="E318" s="45">
        <v>5971</v>
      </c>
      <c r="F318" s="46">
        <v>535914028</v>
      </c>
    </row>
    <row r="319" spans="1:6" ht="12.75">
      <c r="A319" t="s">
        <v>3084</v>
      </c>
      <c r="B319" s="44" t="s">
        <v>227</v>
      </c>
      <c r="C319" s="35" t="s">
        <v>3085</v>
      </c>
      <c r="D319" s="35" t="s">
        <v>3086</v>
      </c>
      <c r="E319" s="45">
        <v>472</v>
      </c>
      <c r="F319" s="46">
        <v>42363326</v>
      </c>
    </row>
    <row r="320" spans="1:6" ht="12.75">
      <c r="A320" t="s">
        <v>3087</v>
      </c>
      <c r="B320" s="44" t="s">
        <v>227</v>
      </c>
      <c r="C320" s="35" t="s">
        <v>3085</v>
      </c>
      <c r="D320" s="35" t="s">
        <v>3088</v>
      </c>
      <c r="E320" s="45">
        <v>131</v>
      </c>
      <c r="F320" s="46">
        <v>11757618</v>
      </c>
    </row>
    <row r="321" spans="1:6" ht="12.75">
      <c r="A321" t="s">
        <v>3089</v>
      </c>
      <c r="B321" s="44" t="s">
        <v>227</v>
      </c>
      <c r="C321" s="35" t="s">
        <v>1526</v>
      </c>
      <c r="D321" s="35" t="s">
        <v>3090</v>
      </c>
      <c r="E321" s="45">
        <v>576</v>
      </c>
      <c r="F321" s="46">
        <v>51697619</v>
      </c>
    </row>
    <row r="322" spans="1:6" ht="12.75">
      <c r="A322" t="s">
        <v>3091</v>
      </c>
      <c r="B322" s="44" t="s">
        <v>227</v>
      </c>
      <c r="C322" s="35" t="s">
        <v>1528</v>
      </c>
      <c r="D322" s="35" t="s">
        <v>3092</v>
      </c>
      <c r="E322" s="45">
        <v>1075</v>
      </c>
      <c r="F322" s="46">
        <v>96484271</v>
      </c>
    </row>
    <row r="323" spans="1:6" ht="12.75">
      <c r="A323" t="s">
        <v>3093</v>
      </c>
      <c r="B323" s="44" t="s">
        <v>227</v>
      </c>
      <c r="C323" s="35" t="s">
        <v>1528</v>
      </c>
      <c r="D323" s="35" t="s">
        <v>3094</v>
      </c>
      <c r="E323" s="45">
        <v>189</v>
      </c>
      <c r="F323" s="46">
        <v>16963281</v>
      </c>
    </row>
    <row r="324" spans="1:6" ht="12.75">
      <c r="A324" t="s">
        <v>3095</v>
      </c>
      <c r="B324" s="44" t="s">
        <v>227</v>
      </c>
      <c r="C324" s="35" t="s">
        <v>1532</v>
      </c>
      <c r="D324" s="35" t="s">
        <v>3064</v>
      </c>
      <c r="E324" s="45">
        <v>30139</v>
      </c>
      <c r="F324" s="46">
        <v>2705059940</v>
      </c>
    </row>
    <row r="325" spans="1:6" ht="12.75">
      <c r="A325" t="s">
        <v>3097</v>
      </c>
      <c r="B325" s="44" t="s">
        <v>227</v>
      </c>
      <c r="C325" s="35" t="s">
        <v>1532</v>
      </c>
      <c r="D325" s="35" t="s">
        <v>3098</v>
      </c>
      <c r="E325" s="45">
        <v>275</v>
      </c>
      <c r="F325" s="46">
        <v>24682023</v>
      </c>
    </row>
    <row r="326" spans="1:6" ht="12.75">
      <c r="A326" t="s">
        <v>3099</v>
      </c>
      <c r="B326" s="44" t="s">
        <v>227</v>
      </c>
      <c r="C326" s="35" t="s">
        <v>1532</v>
      </c>
      <c r="D326" s="35" t="s">
        <v>3071</v>
      </c>
      <c r="E326" s="45">
        <v>35</v>
      </c>
      <c r="F326" s="46">
        <v>3141348</v>
      </c>
    </row>
    <row r="327" spans="1:6" ht="12.75">
      <c r="A327" t="s">
        <v>3100</v>
      </c>
      <c r="B327" s="44" t="s">
        <v>227</v>
      </c>
      <c r="C327" s="35" t="s">
        <v>1534</v>
      </c>
      <c r="D327" s="35" t="s">
        <v>3101</v>
      </c>
      <c r="E327" s="45">
        <v>33814</v>
      </c>
      <c r="F327" s="46">
        <v>3034901517</v>
      </c>
    </row>
    <row r="328" spans="1:6" ht="12.75">
      <c r="A328" t="s">
        <v>3102</v>
      </c>
      <c r="B328" s="44" t="s">
        <v>227</v>
      </c>
      <c r="C328" s="35" t="s">
        <v>1536</v>
      </c>
      <c r="D328" s="35" t="s">
        <v>2802</v>
      </c>
      <c r="E328" s="45">
        <v>806</v>
      </c>
      <c r="F328" s="46">
        <v>72340765</v>
      </c>
    </row>
    <row r="329" spans="1:6" ht="12.75">
      <c r="A329" t="s">
        <v>3103</v>
      </c>
      <c r="B329" s="44" t="s">
        <v>227</v>
      </c>
      <c r="C329" s="35" t="s">
        <v>1538</v>
      </c>
      <c r="D329" s="35" t="s">
        <v>3064</v>
      </c>
      <c r="E329" s="45">
        <v>57582</v>
      </c>
      <c r="F329" s="46">
        <v>5168146305</v>
      </c>
    </row>
    <row r="330" spans="1:6" ht="12.75">
      <c r="A330" t="s">
        <v>3104</v>
      </c>
      <c r="B330" s="44" t="s">
        <v>229</v>
      </c>
      <c r="C330" s="35" t="s">
        <v>1543</v>
      </c>
      <c r="D330" s="35" t="s">
        <v>2802</v>
      </c>
      <c r="E330" s="45">
        <v>1915</v>
      </c>
      <c r="F330" s="46">
        <v>171876631</v>
      </c>
    </row>
    <row r="331" spans="1:6" ht="12.75">
      <c r="A331" t="s">
        <v>3105</v>
      </c>
      <c r="B331" s="44" t="s">
        <v>229</v>
      </c>
      <c r="C331" s="35" t="s">
        <v>1547</v>
      </c>
      <c r="D331" s="35" t="s">
        <v>2802</v>
      </c>
      <c r="E331" s="45">
        <v>542</v>
      </c>
      <c r="F331" s="46">
        <v>48646023</v>
      </c>
    </row>
    <row r="332" spans="1:6" ht="12.75">
      <c r="A332" t="s">
        <v>3106</v>
      </c>
      <c r="B332" s="44" t="s">
        <v>229</v>
      </c>
      <c r="C332" s="35" t="s">
        <v>1549</v>
      </c>
      <c r="D332" s="35" t="s">
        <v>3107</v>
      </c>
      <c r="E332" s="45">
        <v>893</v>
      </c>
      <c r="F332" s="46">
        <v>80149259</v>
      </c>
    </row>
    <row r="333" spans="1:6" ht="12.75">
      <c r="A333" t="s">
        <v>3108</v>
      </c>
      <c r="B333" s="44" t="s">
        <v>229</v>
      </c>
      <c r="C333" s="35" t="s">
        <v>1555</v>
      </c>
      <c r="D333" s="35" t="s">
        <v>2802</v>
      </c>
      <c r="E333" s="45">
        <v>664</v>
      </c>
      <c r="F333" s="46">
        <v>59595866</v>
      </c>
    </row>
    <row r="334" spans="1:6" ht="12.75">
      <c r="A334" t="s">
        <v>3109</v>
      </c>
      <c r="B334" s="44" t="s">
        <v>229</v>
      </c>
      <c r="C334" s="35" t="s">
        <v>1564</v>
      </c>
      <c r="D334" s="35" t="s">
        <v>2800</v>
      </c>
      <c r="E334" s="45">
        <v>2475</v>
      </c>
      <c r="F334" s="46">
        <v>222138205</v>
      </c>
    </row>
    <row r="335" spans="1:6" ht="12.75">
      <c r="A335" t="s">
        <v>3110</v>
      </c>
      <c r="B335" s="44" t="s">
        <v>231</v>
      </c>
      <c r="C335" s="35" t="s">
        <v>1725</v>
      </c>
      <c r="D335" s="35" t="s">
        <v>3111</v>
      </c>
      <c r="E335" s="45">
        <v>176</v>
      </c>
      <c r="F335" s="46">
        <v>15796495</v>
      </c>
    </row>
    <row r="336" spans="1:6" ht="12.75">
      <c r="A336" t="s">
        <v>3112</v>
      </c>
      <c r="B336" s="44" t="s">
        <v>231</v>
      </c>
      <c r="C336" s="35" t="s">
        <v>1725</v>
      </c>
      <c r="D336" s="35" t="s">
        <v>3113</v>
      </c>
      <c r="E336" s="45">
        <v>273</v>
      </c>
      <c r="F336" s="46">
        <v>24502517</v>
      </c>
    </row>
    <row r="337" spans="1:6" ht="12.75">
      <c r="A337" t="s">
        <v>3114</v>
      </c>
      <c r="B337" s="44" t="s">
        <v>231</v>
      </c>
      <c r="C337" s="35" t="s">
        <v>1725</v>
      </c>
      <c r="D337" s="35" t="s">
        <v>3115</v>
      </c>
      <c r="E337" s="45">
        <v>112</v>
      </c>
      <c r="F337" s="46">
        <v>10052315</v>
      </c>
    </row>
    <row r="338" spans="1:6" ht="12.75">
      <c r="A338" t="s">
        <v>3116</v>
      </c>
      <c r="B338" s="44" t="s">
        <v>231</v>
      </c>
      <c r="C338" s="35" t="s">
        <v>1725</v>
      </c>
      <c r="D338" s="35" t="s">
        <v>3117</v>
      </c>
      <c r="E338" s="45">
        <v>60</v>
      </c>
      <c r="F338" s="46">
        <v>5385169</v>
      </c>
    </row>
    <row r="339" spans="1:6" ht="12.75">
      <c r="A339" t="s">
        <v>3118</v>
      </c>
      <c r="B339" s="44" t="s">
        <v>231</v>
      </c>
      <c r="C339" s="35" t="s">
        <v>1727</v>
      </c>
      <c r="D339" s="35" t="s">
        <v>3119</v>
      </c>
      <c r="E339" s="45">
        <v>122</v>
      </c>
      <c r="F339" s="46">
        <v>10949843</v>
      </c>
    </row>
    <row r="340" spans="1:6" ht="12.75">
      <c r="A340" t="s">
        <v>3120</v>
      </c>
      <c r="B340" s="44" t="s">
        <v>231</v>
      </c>
      <c r="C340" s="35" t="s">
        <v>1727</v>
      </c>
      <c r="D340" s="35" t="s">
        <v>3121</v>
      </c>
      <c r="E340" s="45">
        <v>141</v>
      </c>
      <c r="F340" s="46">
        <v>12655146</v>
      </c>
    </row>
    <row r="341" spans="1:6" ht="12.75">
      <c r="A341" t="s">
        <v>3122</v>
      </c>
      <c r="B341" s="44" t="s">
        <v>231</v>
      </c>
      <c r="C341" s="35" t="s">
        <v>1731</v>
      </c>
      <c r="D341" s="35" t="s">
        <v>3123</v>
      </c>
      <c r="E341" s="45">
        <v>64</v>
      </c>
      <c r="F341" s="46">
        <v>5744180</v>
      </c>
    </row>
    <row r="342" spans="1:6" ht="12.75">
      <c r="A342" t="s">
        <v>3124</v>
      </c>
      <c r="B342" s="44" t="s">
        <v>231</v>
      </c>
      <c r="C342" s="35" t="s">
        <v>1735</v>
      </c>
      <c r="D342" s="35" t="s">
        <v>3125</v>
      </c>
      <c r="E342" s="45">
        <v>206</v>
      </c>
      <c r="F342" s="46">
        <v>18489079</v>
      </c>
    </row>
    <row r="343" spans="1:6" ht="12.75">
      <c r="A343" t="s">
        <v>3126</v>
      </c>
      <c r="B343" s="44" t="s">
        <v>231</v>
      </c>
      <c r="C343" s="35" t="s">
        <v>1737</v>
      </c>
      <c r="D343" s="35" t="s">
        <v>3127</v>
      </c>
      <c r="E343" s="45">
        <v>908</v>
      </c>
      <c r="F343" s="46">
        <v>81495551</v>
      </c>
    </row>
    <row r="344" spans="1:6" ht="12.75">
      <c r="A344" t="s">
        <v>3128</v>
      </c>
      <c r="B344" s="44" t="s">
        <v>231</v>
      </c>
      <c r="C344" s="35" t="s">
        <v>1737</v>
      </c>
      <c r="D344" s="35" t="s">
        <v>3129</v>
      </c>
      <c r="E344" s="45">
        <v>443</v>
      </c>
      <c r="F344" s="46">
        <v>39760495</v>
      </c>
    </row>
    <row r="345" spans="1:6" ht="12.75">
      <c r="A345" t="s">
        <v>3130</v>
      </c>
      <c r="B345" s="44" t="s">
        <v>231</v>
      </c>
      <c r="C345" s="35" t="s">
        <v>1737</v>
      </c>
      <c r="D345" s="35" t="s">
        <v>3131</v>
      </c>
      <c r="E345" s="45">
        <v>636</v>
      </c>
      <c r="F345" s="46">
        <v>57082787</v>
      </c>
    </row>
    <row r="346" spans="1:6" ht="12.75">
      <c r="A346" t="s">
        <v>3132</v>
      </c>
      <c r="B346" s="44" t="s">
        <v>231</v>
      </c>
      <c r="C346" s="35" t="s">
        <v>1737</v>
      </c>
      <c r="D346" s="35" t="s">
        <v>3133</v>
      </c>
      <c r="E346" s="45">
        <v>958</v>
      </c>
      <c r="F346" s="46">
        <v>85983192</v>
      </c>
    </row>
    <row r="347" spans="1:6" ht="12.75">
      <c r="A347" t="s">
        <v>3134</v>
      </c>
      <c r="B347" s="44" t="s">
        <v>231</v>
      </c>
      <c r="C347" s="35" t="s">
        <v>1737</v>
      </c>
      <c r="D347" s="35" t="s">
        <v>3135</v>
      </c>
      <c r="E347" s="45">
        <v>908</v>
      </c>
      <c r="F347" s="46">
        <v>81495551</v>
      </c>
    </row>
    <row r="348" spans="1:6" ht="12.75">
      <c r="A348" t="s">
        <v>3136</v>
      </c>
      <c r="B348" s="44" t="s">
        <v>231</v>
      </c>
      <c r="C348" s="35" t="s">
        <v>1737</v>
      </c>
      <c r="D348" s="35" t="s">
        <v>3137</v>
      </c>
      <c r="E348" s="45">
        <v>563</v>
      </c>
      <c r="F348" s="46">
        <v>50530832</v>
      </c>
    </row>
    <row r="349" spans="1:6" ht="12.75">
      <c r="A349" t="s">
        <v>3138</v>
      </c>
      <c r="B349" s="44" t="s">
        <v>231</v>
      </c>
      <c r="C349" s="35" t="s">
        <v>1737</v>
      </c>
      <c r="D349" s="35" t="s">
        <v>3139</v>
      </c>
      <c r="E349" s="45">
        <v>1179</v>
      </c>
      <c r="F349" s="46">
        <v>105818563</v>
      </c>
    </row>
    <row r="350" spans="1:6" ht="12.75">
      <c r="A350" t="s">
        <v>3140</v>
      </c>
      <c r="B350" s="44" t="s">
        <v>231</v>
      </c>
      <c r="C350" s="35" t="s">
        <v>1737</v>
      </c>
      <c r="D350" s="35" t="s">
        <v>3141</v>
      </c>
      <c r="E350" s="45">
        <v>89</v>
      </c>
      <c r="F350" s="46">
        <v>7988000</v>
      </c>
    </row>
    <row r="351" spans="1:6" ht="12.75">
      <c r="A351" t="s">
        <v>3142</v>
      </c>
      <c r="B351" s="44" t="s">
        <v>231</v>
      </c>
      <c r="C351" s="35" t="s">
        <v>1737</v>
      </c>
      <c r="D351" s="35" t="s">
        <v>3143</v>
      </c>
      <c r="E351" s="45">
        <v>486</v>
      </c>
      <c r="F351" s="46">
        <v>43619866</v>
      </c>
    </row>
    <row r="352" spans="1:6" ht="12.75">
      <c r="A352" t="s">
        <v>3144</v>
      </c>
      <c r="B352" s="44" t="s">
        <v>231</v>
      </c>
      <c r="C352" s="35" t="s">
        <v>1739</v>
      </c>
      <c r="D352" s="35" t="s">
        <v>3145</v>
      </c>
      <c r="E352" s="45">
        <v>139</v>
      </c>
      <c r="F352" s="46">
        <v>12475641</v>
      </c>
    </row>
    <row r="353" spans="1:6" ht="12.75">
      <c r="A353" t="s">
        <v>3146</v>
      </c>
      <c r="B353" s="44" t="s">
        <v>231</v>
      </c>
      <c r="C353" s="35" t="s">
        <v>1739</v>
      </c>
      <c r="D353" s="35" t="s">
        <v>3147</v>
      </c>
      <c r="E353" s="45">
        <v>284</v>
      </c>
      <c r="F353" s="46">
        <v>25489798</v>
      </c>
    </row>
    <row r="354" spans="1:6" ht="12.75">
      <c r="A354" t="s">
        <v>3148</v>
      </c>
      <c r="B354" s="44" t="s">
        <v>233</v>
      </c>
      <c r="C354" s="35" t="s">
        <v>3149</v>
      </c>
      <c r="D354" s="35" t="s">
        <v>3150</v>
      </c>
      <c r="E354" s="45">
        <v>4349</v>
      </c>
      <c r="F354" s="46">
        <v>390334971</v>
      </c>
    </row>
    <row r="355" spans="1:6" ht="12.75">
      <c r="A355" t="s">
        <v>3151</v>
      </c>
      <c r="B355" s="44" t="s">
        <v>233</v>
      </c>
      <c r="C355" s="35" t="s">
        <v>1764</v>
      </c>
      <c r="D355" s="35" t="s">
        <v>3152</v>
      </c>
      <c r="E355" s="45">
        <v>72</v>
      </c>
      <c r="F355" s="46">
        <v>6462202</v>
      </c>
    </row>
    <row r="356" spans="1:6" ht="12.75">
      <c r="A356" t="s">
        <v>3153</v>
      </c>
      <c r="B356" s="44" t="s">
        <v>233</v>
      </c>
      <c r="C356" s="35" t="s">
        <v>1764</v>
      </c>
      <c r="D356" s="35" t="s">
        <v>3154</v>
      </c>
      <c r="E356" s="45">
        <v>91</v>
      </c>
      <c r="F356" s="46">
        <v>8167506</v>
      </c>
    </row>
    <row r="357" spans="1:6" ht="12.75">
      <c r="A357" t="s">
        <v>3155</v>
      </c>
      <c r="B357" s="44" t="s">
        <v>233</v>
      </c>
      <c r="C357" s="35" t="s">
        <v>1764</v>
      </c>
      <c r="D357" s="35" t="s">
        <v>3156</v>
      </c>
      <c r="E357" s="45">
        <v>1060</v>
      </c>
      <c r="F357" s="46">
        <v>95137979</v>
      </c>
    </row>
    <row r="358" spans="1:6" ht="12.75">
      <c r="A358" t="s">
        <v>3157</v>
      </c>
      <c r="B358" s="44" t="s">
        <v>233</v>
      </c>
      <c r="C358" s="35" t="s">
        <v>1764</v>
      </c>
      <c r="D358" s="35" t="s">
        <v>3158</v>
      </c>
      <c r="E358" s="45">
        <v>562</v>
      </c>
      <c r="F358" s="46">
        <v>50441079</v>
      </c>
    </row>
    <row r="359" spans="1:6" ht="12.75">
      <c r="A359" t="s">
        <v>3159</v>
      </c>
      <c r="B359" s="44" t="s">
        <v>233</v>
      </c>
      <c r="C359" s="35" t="s">
        <v>219</v>
      </c>
      <c r="D359" s="35" t="s">
        <v>3160</v>
      </c>
      <c r="E359" s="45">
        <v>6648</v>
      </c>
      <c r="F359" s="46">
        <v>596676681</v>
      </c>
    </row>
    <row r="360" spans="1:6" ht="12.75">
      <c r="A360" t="s">
        <v>3161</v>
      </c>
      <c r="B360" s="44" t="s">
        <v>233</v>
      </c>
      <c r="C360" s="35" t="s">
        <v>1776</v>
      </c>
      <c r="D360" s="35" t="s">
        <v>3162</v>
      </c>
      <c r="E360" s="45">
        <v>3127</v>
      </c>
      <c r="F360" s="46">
        <v>280657037</v>
      </c>
    </row>
    <row r="361" spans="1:6" ht="12.75">
      <c r="A361" t="s">
        <v>3163</v>
      </c>
      <c r="B361" s="44" t="s">
        <v>233</v>
      </c>
      <c r="C361" s="35" t="s">
        <v>1778</v>
      </c>
      <c r="D361" s="35" t="s">
        <v>3164</v>
      </c>
      <c r="E361" s="45">
        <v>3107</v>
      </c>
      <c r="F361" s="46">
        <v>278861981</v>
      </c>
    </row>
    <row r="362" spans="1:6" ht="12.75">
      <c r="A362" t="s">
        <v>3165</v>
      </c>
      <c r="B362" s="44" t="s">
        <v>233</v>
      </c>
      <c r="C362" s="35" t="s">
        <v>1778</v>
      </c>
      <c r="D362" s="35" t="s">
        <v>1778</v>
      </c>
      <c r="E362" s="45">
        <v>9894</v>
      </c>
      <c r="F362" s="46">
        <v>888014302</v>
      </c>
    </row>
    <row r="363" spans="1:6" ht="12.75">
      <c r="A363" t="s">
        <v>3166</v>
      </c>
      <c r="B363" s="44" t="s">
        <v>233</v>
      </c>
      <c r="C363" s="35" t="s">
        <v>1778</v>
      </c>
      <c r="D363" s="35" t="s">
        <v>3167</v>
      </c>
      <c r="E363" s="45">
        <v>732</v>
      </c>
      <c r="F363" s="46">
        <v>65699057</v>
      </c>
    </row>
    <row r="364" spans="1:6" ht="12.75">
      <c r="A364" t="s">
        <v>3168</v>
      </c>
      <c r="B364" s="44" t="s">
        <v>233</v>
      </c>
      <c r="C364" s="35" t="s">
        <v>1778</v>
      </c>
      <c r="D364" s="35" t="s">
        <v>3169</v>
      </c>
      <c r="E364" s="45">
        <v>3754</v>
      </c>
      <c r="F364" s="46">
        <v>336932049</v>
      </c>
    </row>
    <row r="365" spans="1:6" ht="12.75">
      <c r="A365" t="s">
        <v>3170</v>
      </c>
      <c r="B365" s="44" t="s">
        <v>233</v>
      </c>
      <c r="C365" s="35" t="s">
        <v>1784</v>
      </c>
      <c r="D365" s="35" t="s">
        <v>3171</v>
      </c>
      <c r="E365" s="45">
        <v>530</v>
      </c>
      <c r="F365" s="46">
        <v>47568989</v>
      </c>
    </row>
    <row r="366" spans="1:6" ht="12.75">
      <c r="A366" t="s">
        <v>3172</v>
      </c>
      <c r="B366" s="44" t="s">
        <v>233</v>
      </c>
      <c r="C366" s="35" t="s">
        <v>1790</v>
      </c>
      <c r="D366" s="35" t="s">
        <v>3173</v>
      </c>
      <c r="E366" s="45">
        <v>1315</v>
      </c>
      <c r="F366" s="46">
        <v>118024945</v>
      </c>
    </row>
    <row r="367" spans="1:6" ht="12.75">
      <c r="A367" t="s">
        <v>3174</v>
      </c>
      <c r="B367" s="44" t="s">
        <v>233</v>
      </c>
      <c r="C367" s="35" t="s">
        <v>1795</v>
      </c>
      <c r="D367" s="35" t="s">
        <v>3175</v>
      </c>
      <c r="E367" s="45">
        <v>1523</v>
      </c>
      <c r="F367" s="46">
        <v>136693530</v>
      </c>
    </row>
    <row r="368" spans="1:6" ht="12.75">
      <c r="A368" t="s">
        <v>3176</v>
      </c>
      <c r="B368" s="44" t="s">
        <v>233</v>
      </c>
      <c r="C368" s="35" t="s">
        <v>1795</v>
      </c>
      <c r="D368" s="35" t="s">
        <v>1795</v>
      </c>
      <c r="E368" s="45">
        <v>2598</v>
      </c>
      <c r="F368" s="46">
        <v>233177800</v>
      </c>
    </row>
    <row r="369" spans="1:6" ht="12.75">
      <c r="A369" t="s">
        <v>3177</v>
      </c>
      <c r="B369" s="44" t="s">
        <v>233</v>
      </c>
      <c r="C369" s="35" t="s">
        <v>1795</v>
      </c>
      <c r="D369" s="35" t="s">
        <v>3178</v>
      </c>
      <c r="E369" s="45">
        <v>5414</v>
      </c>
      <c r="F369" s="46">
        <v>485921713</v>
      </c>
    </row>
    <row r="370" spans="1:6" ht="12.75">
      <c r="A370" t="s">
        <v>3179</v>
      </c>
      <c r="B370" s="44" t="s">
        <v>233</v>
      </c>
      <c r="C370" s="35" t="s">
        <v>1805</v>
      </c>
      <c r="D370" s="35" t="s">
        <v>3180</v>
      </c>
      <c r="E370" s="45">
        <v>2117</v>
      </c>
      <c r="F370" s="46">
        <v>190006699</v>
      </c>
    </row>
    <row r="371" spans="1:6" ht="12.75">
      <c r="A371" t="s">
        <v>3181</v>
      </c>
      <c r="B371" s="44" t="s">
        <v>233</v>
      </c>
      <c r="C371" s="35" t="s">
        <v>1805</v>
      </c>
      <c r="D371" s="35" t="s">
        <v>3182</v>
      </c>
      <c r="E371" s="45">
        <v>8356</v>
      </c>
      <c r="F371" s="46">
        <v>749974480</v>
      </c>
    </row>
    <row r="372" spans="1:6" ht="12.75">
      <c r="A372" t="s">
        <v>3183</v>
      </c>
      <c r="B372" s="44" t="s">
        <v>233</v>
      </c>
      <c r="C372" s="35" t="s">
        <v>1805</v>
      </c>
      <c r="D372" s="35" t="s">
        <v>3184</v>
      </c>
      <c r="E372" s="45">
        <v>2286</v>
      </c>
      <c r="F372" s="46">
        <v>205174924</v>
      </c>
    </row>
    <row r="373" spans="1:6" ht="12.75">
      <c r="A373" t="s">
        <v>3185</v>
      </c>
      <c r="B373" s="44" t="s">
        <v>233</v>
      </c>
      <c r="C373" s="35" t="s">
        <v>1805</v>
      </c>
      <c r="D373" s="35" t="s">
        <v>3186</v>
      </c>
      <c r="E373" s="45">
        <v>77</v>
      </c>
      <c r="F373" s="46">
        <v>6910966</v>
      </c>
    </row>
    <row r="374" spans="1:6" ht="12.75">
      <c r="A374" t="s">
        <v>3187</v>
      </c>
      <c r="B374" s="44" t="s">
        <v>233</v>
      </c>
      <c r="C374" s="35" t="s">
        <v>1805</v>
      </c>
      <c r="D374" s="35" t="s">
        <v>3188</v>
      </c>
      <c r="E374" s="45">
        <v>52</v>
      </c>
      <c r="F374" s="46">
        <v>4667146</v>
      </c>
    </row>
    <row r="375" spans="1:6" ht="12.75">
      <c r="A375" t="s">
        <v>3189</v>
      </c>
      <c r="B375" s="44" t="s">
        <v>233</v>
      </c>
      <c r="C375" s="35" t="s">
        <v>1813</v>
      </c>
      <c r="D375" s="35" t="s">
        <v>3190</v>
      </c>
      <c r="E375" s="45">
        <v>44</v>
      </c>
      <c r="F375" s="46">
        <v>3949124</v>
      </c>
    </row>
    <row r="376" spans="1:6" ht="12.75">
      <c r="A376" t="s">
        <v>3191</v>
      </c>
      <c r="B376" s="44" t="s">
        <v>233</v>
      </c>
      <c r="C376" s="35" t="s">
        <v>1823</v>
      </c>
      <c r="D376" s="35" t="s">
        <v>1823</v>
      </c>
      <c r="E376" s="45">
        <v>1730</v>
      </c>
      <c r="F376" s="46">
        <v>155272361</v>
      </c>
    </row>
    <row r="377" spans="1:6" ht="12.75">
      <c r="A377" t="s">
        <v>3192</v>
      </c>
      <c r="B377" s="44" t="s">
        <v>233</v>
      </c>
      <c r="C377" s="35" t="s">
        <v>1827</v>
      </c>
      <c r="D377" s="35" t="s">
        <v>3193</v>
      </c>
      <c r="E377" s="45">
        <v>415</v>
      </c>
      <c r="F377" s="46">
        <v>37247416</v>
      </c>
    </row>
    <row r="378" spans="1:6" ht="12.75">
      <c r="A378" t="s">
        <v>3194</v>
      </c>
      <c r="B378" s="44" t="s">
        <v>233</v>
      </c>
      <c r="C378" s="35" t="s">
        <v>1827</v>
      </c>
      <c r="D378" s="35" t="s">
        <v>3195</v>
      </c>
      <c r="E378" s="45">
        <v>225</v>
      </c>
      <c r="F378" s="46">
        <v>20194382</v>
      </c>
    </row>
    <row r="379" spans="1:6" ht="12.75">
      <c r="A379" t="s">
        <v>3196</v>
      </c>
      <c r="B379" s="44" t="s">
        <v>233</v>
      </c>
      <c r="C379" s="35" t="s">
        <v>1827</v>
      </c>
      <c r="D379" s="35" t="s">
        <v>3197</v>
      </c>
      <c r="E379" s="45">
        <v>31</v>
      </c>
      <c r="F379" s="46">
        <v>2782337</v>
      </c>
    </row>
    <row r="380" spans="1:6" ht="12.75">
      <c r="A380" t="s">
        <v>3198</v>
      </c>
      <c r="B380" s="44" t="s">
        <v>233</v>
      </c>
      <c r="C380" s="35" t="s">
        <v>1835</v>
      </c>
      <c r="D380" s="35" t="s">
        <v>1835</v>
      </c>
      <c r="E380" s="45">
        <v>1996</v>
      </c>
      <c r="F380" s="46">
        <v>179146609</v>
      </c>
    </row>
    <row r="381" spans="1:6" ht="12.75">
      <c r="A381" t="s">
        <v>3199</v>
      </c>
      <c r="B381" s="44" t="s">
        <v>233</v>
      </c>
      <c r="C381" s="35" t="s">
        <v>1305</v>
      </c>
      <c r="D381" s="35" t="s">
        <v>3200</v>
      </c>
      <c r="E381" s="45">
        <v>126</v>
      </c>
      <c r="F381" s="46">
        <v>11308854</v>
      </c>
    </row>
    <row r="382" spans="1:6" ht="12.75">
      <c r="A382" t="s">
        <v>3201</v>
      </c>
      <c r="B382" s="44" t="s">
        <v>233</v>
      </c>
      <c r="C382" s="35" t="s">
        <v>1305</v>
      </c>
      <c r="D382" s="35" t="s">
        <v>3202</v>
      </c>
      <c r="E382" s="45">
        <v>172</v>
      </c>
      <c r="F382" s="46">
        <v>15437483</v>
      </c>
    </row>
    <row r="383" spans="1:6" ht="12.75">
      <c r="A383" t="s">
        <v>3203</v>
      </c>
      <c r="B383" s="44" t="s">
        <v>233</v>
      </c>
      <c r="C383" s="35" t="s">
        <v>1305</v>
      </c>
      <c r="D383" s="35" t="s">
        <v>3204</v>
      </c>
      <c r="E383" s="45">
        <v>308</v>
      </c>
      <c r="F383" s="46">
        <v>27643865</v>
      </c>
    </row>
    <row r="384" spans="1:6" ht="12.75">
      <c r="A384" t="s">
        <v>3205</v>
      </c>
      <c r="B384" s="44" t="s">
        <v>233</v>
      </c>
      <c r="C384" s="35" t="s">
        <v>1305</v>
      </c>
      <c r="D384" s="35" t="s">
        <v>3206</v>
      </c>
      <c r="E384" s="45">
        <v>160</v>
      </c>
      <c r="F384" s="46">
        <v>14360450</v>
      </c>
    </row>
    <row r="385" spans="1:6" ht="12.75">
      <c r="A385" t="s">
        <v>3207</v>
      </c>
      <c r="B385" s="44" t="s">
        <v>233</v>
      </c>
      <c r="C385" s="35" t="s">
        <v>1305</v>
      </c>
      <c r="D385" s="35" t="s">
        <v>3208</v>
      </c>
      <c r="E385" s="45">
        <v>711</v>
      </c>
      <c r="F385" s="46">
        <v>63814248</v>
      </c>
    </row>
    <row r="386" spans="1:6" ht="12.75">
      <c r="A386" t="s">
        <v>3209</v>
      </c>
      <c r="B386" s="44" t="s">
        <v>233</v>
      </c>
      <c r="C386" s="35" t="s">
        <v>1305</v>
      </c>
      <c r="D386" s="35" t="s">
        <v>3210</v>
      </c>
      <c r="E386" s="45">
        <v>207</v>
      </c>
      <c r="F386" s="46">
        <v>18578832</v>
      </c>
    </row>
    <row r="387" spans="1:6" ht="12.75">
      <c r="A387" t="s">
        <v>3211</v>
      </c>
      <c r="B387" s="44" t="s">
        <v>233</v>
      </c>
      <c r="C387" s="35" t="s">
        <v>1305</v>
      </c>
      <c r="D387" s="35" t="s">
        <v>3212</v>
      </c>
      <c r="E387" s="45">
        <v>332</v>
      </c>
      <c r="F387" s="46">
        <v>29797933</v>
      </c>
    </row>
    <row r="388" spans="1:6" ht="12.75">
      <c r="A388" t="s">
        <v>3213</v>
      </c>
      <c r="B388" s="44" t="s">
        <v>233</v>
      </c>
      <c r="C388" s="35" t="s">
        <v>1305</v>
      </c>
      <c r="D388" s="35" t="s">
        <v>3214</v>
      </c>
      <c r="E388" s="45">
        <v>145</v>
      </c>
      <c r="F388" s="46">
        <v>13014157</v>
      </c>
    </row>
    <row r="389" spans="1:6" ht="12.75">
      <c r="A389" t="s">
        <v>3215</v>
      </c>
      <c r="B389" s="44" t="s">
        <v>233</v>
      </c>
      <c r="C389" s="35" t="s">
        <v>1305</v>
      </c>
      <c r="D389" s="35" t="s">
        <v>3216</v>
      </c>
      <c r="E389" s="45">
        <v>139</v>
      </c>
      <c r="F389" s="46">
        <v>12475641</v>
      </c>
    </row>
    <row r="390" spans="1:6" ht="12.75">
      <c r="A390" t="s">
        <v>3217</v>
      </c>
      <c r="B390" s="44" t="s">
        <v>233</v>
      </c>
      <c r="C390" s="35" t="s">
        <v>1305</v>
      </c>
      <c r="D390" s="35" t="s">
        <v>3218</v>
      </c>
      <c r="E390" s="45">
        <v>780</v>
      </c>
      <c r="F390" s="46">
        <v>70007192</v>
      </c>
    </row>
    <row r="391" spans="1:6" ht="12.75">
      <c r="A391" t="s">
        <v>3219</v>
      </c>
      <c r="B391" s="44" t="s">
        <v>233</v>
      </c>
      <c r="C391" s="35" t="s">
        <v>1305</v>
      </c>
      <c r="D391" s="35" t="s">
        <v>3220</v>
      </c>
      <c r="E391" s="45">
        <v>1269</v>
      </c>
      <c r="F391" s="46">
        <v>113896316</v>
      </c>
    </row>
    <row r="392" spans="1:6" ht="12.75">
      <c r="A392" t="s">
        <v>3221</v>
      </c>
      <c r="B392" s="44" t="s">
        <v>233</v>
      </c>
      <c r="C392" s="35" t="s">
        <v>1305</v>
      </c>
      <c r="D392" s="35" t="s">
        <v>3222</v>
      </c>
      <c r="E392" s="45">
        <v>1077</v>
      </c>
      <c r="F392" s="46">
        <v>96663776</v>
      </c>
    </row>
    <row r="393" spans="1:6" ht="12.75">
      <c r="A393" t="s">
        <v>3223</v>
      </c>
      <c r="B393" s="44" t="s">
        <v>233</v>
      </c>
      <c r="C393" s="35" t="s">
        <v>1305</v>
      </c>
      <c r="D393" s="35" t="s">
        <v>3224</v>
      </c>
      <c r="E393" s="45">
        <v>128</v>
      </c>
      <c r="F393" s="46">
        <v>11488360</v>
      </c>
    </row>
    <row r="394" spans="1:6" ht="12.75">
      <c r="A394" t="s">
        <v>3225</v>
      </c>
      <c r="B394" s="44" t="s">
        <v>233</v>
      </c>
      <c r="C394" s="35" t="s">
        <v>1305</v>
      </c>
      <c r="D394" s="35" t="s">
        <v>3226</v>
      </c>
      <c r="E394" s="45">
        <v>916</v>
      </c>
      <c r="F394" s="46">
        <v>82213574</v>
      </c>
    </row>
    <row r="395" spans="1:6" ht="12.75">
      <c r="A395" t="s">
        <v>3227</v>
      </c>
      <c r="B395" s="44" t="s">
        <v>233</v>
      </c>
      <c r="C395" s="35" t="s">
        <v>1305</v>
      </c>
      <c r="D395" s="35" t="s">
        <v>3228</v>
      </c>
      <c r="E395" s="45">
        <v>1764</v>
      </c>
      <c r="F395" s="46">
        <v>158323957</v>
      </c>
    </row>
    <row r="396" spans="1:6" ht="12.75">
      <c r="A396" t="s">
        <v>3229</v>
      </c>
      <c r="B396" s="44" t="s">
        <v>233</v>
      </c>
      <c r="C396" s="35" t="s">
        <v>1305</v>
      </c>
      <c r="D396" s="35" t="s">
        <v>3230</v>
      </c>
      <c r="E396" s="45">
        <v>336</v>
      </c>
      <c r="F396" s="46">
        <v>30156944</v>
      </c>
    </row>
    <row r="397" spans="1:6" ht="12.75">
      <c r="A397" t="s">
        <v>3231</v>
      </c>
      <c r="B397" s="44" t="s">
        <v>233</v>
      </c>
      <c r="C397" s="35" t="s">
        <v>1857</v>
      </c>
      <c r="D397" s="35" t="s">
        <v>3232</v>
      </c>
      <c r="E397" s="45">
        <v>1113</v>
      </c>
      <c r="F397" s="46">
        <v>99894878</v>
      </c>
    </row>
    <row r="398" spans="1:6" ht="12.75">
      <c r="A398" t="s">
        <v>3233</v>
      </c>
      <c r="B398" s="44" t="s">
        <v>233</v>
      </c>
      <c r="C398" s="35" t="s">
        <v>1865</v>
      </c>
      <c r="D398" s="35" t="s">
        <v>3234</v>
      </c>
      <c r="E398" s="45">
        <v>1854</v>
      </c>
      <c r="F398" s="46">
        <v>166401710</v>
      </c>
    </row>
    <row r="399" spans="1:6" ht="12.75">
      <c r="A399" t="s">
        <v>3235</v>
      </c>
      <c r="B399" s="44" t="s">
        <v>233</v>
      </c>
      <c r="C399" s="35" t="s">
        <v>1865</v>
      </c>
      <c r="D399" s="35" t="s">
        <v>3236</v>
      </c>
      <c r="E399" s="45">
        <v>597</v>
      </c>
      <c r="F399" s="46">
        <v>53582428</v>
      </c>
    </row>
    <row r="400" spans="1:6" ht="12.75">
      <c r="A400" t="s">
        <v>3237</v>
      </c>
      <c r="B400" s="44" t="s">
        <v>233</v>
      </c>
      <c r="C400" s="35" t="s">
        <v>1865</v>
      </c>
      <c r="D400" s="35" t="s">
        <v>3238</v>
      </c>
      <c r="E400" s="45">
        <v>975</v>
      </c>
      <c r="F400" s="46">
        <v>87508990</v>
      </c>
    </row>
    <row r="401" spans="1:6" ht="12.75">
      <c r="A401" t="s">
        <v>3239</v>
      </c>
      <c r="B401" s="44" t="s">
        <v>233</v>
      </c>
      <c r="C401" s="35" t="s">
        <v>1865</v>
      </c>
      <c r="D401" s="35" t="s">
        <v>3240</v>
      </c>
      <c r="E401" s="45">
        <v>28</v>
      </c>
      <c r="F401" s="46">
        <v>2513079</v>
      </c>
    </row>
    <row r="402" spans="1:6" ht="12.75">
      <c r="A402" t="s">
        <v>3241</v>
      </c>
      <c r="B402" s="44" t="s">
        <v>233</v>
      </c>
      <c r="C402" s="35" t="s">
        <v>1865</v>
      </c>
      <c r="D402" s="35" t="s">
        <v>3242</v>
      </c>
      <c r="E402" s="45">
        <v>90</v>
      </c>
      <c r="F402" s="46">
        <v>8077753</v>
      </c>
    </row>
    <row r="403" spans="1:6" ht="12.75">
      <c r="A403" t="s">
        <v>3243</v>
      </c>
      <c r="B403" s="44" t="s">
        <v>233</v>
      </c>
      <c r="C403" s="35" t="s">
        <v>1865</v>
      </c>
      <c r="D403" s="35" t="s">
        <v>3244</v>
      </c>
      <c r="E403" s="45">
        <v>322</v>
      </c>
      <c r="F403" s="46">
        <v>28900405</v>
      </c>
    </row>
    <row r="404" spans="1:6" ht="12.75">
      <c r="A404" t="s">
        <v>3245</v>
      </c>
      <c r="B404" s="44" t="s">
        <v>233</v>
      </c>
      <c r="C404" s="35" t="s">
        <v>1865</v>
      </c>
      <c r="D404" s="35" t="s">
        <v>3246</v>
      </c>
      <c r="E404" s="45">
        <v>182</v>
      </c>
      <c r="F404" s="46">
        <v>16335011</v>
      </c>
    </row>
    <row r="405" spans="1:6" ht="12.75">
      <c r="A405" t="s">
        <v>3247</v>
      </c>
      <c r="B405" s="44" t="s">
        <v>233</v>
      </c>
      <c r="C405" s="35" t="s">
        <v>1865</v>
      </c>
      <c r="D405" s="35" t="s">
        <v>3248</v>
      </c>
      <c r="E405" s="45">
        <v>451</v>
      </c>
      <c r="F405" s="46">
        <v>40478517</v>
      </c>
    </row>
    <row r="406" spans="1:6" ht="12.75">
      <c r="A406" t="s">
        <v>3249</v>
      </c>
      <c r="B406" s="44" t="s">
        <v>233</v>
      </c>
      <c r="C406" s="35" t="s">
        <v>1867</v>
      </c>
      <c r="D406" s="35" t="s">
        <v>1867</v>
      </c>
      <c r="E406" s="45">
        <v>1052</v>
      </c>
      <c r="F406" s="46">
        <v>94419956</v>
      </c>
    </row>
    <row r="407" spans="1:6" ht="12.75">
      <c r="A407" t="s">
        <v>3250</v>
      </c>
      <c r="B407" s="44" t="s">
        <v>233</v>
      </c>
      <c r="C407" s="35" t="s">
        <v>1867</v>
      </c>
      <c r="D407" s="35" t="s">
        <v>3251</v>
      </c>
      <c r="E407" s="45">
        <v>1431</v>
      </c>
      <c r="F407" s="46">
        <v>128436271</v>
      </c>
    </row>
    <row r="408" spans="1:6" ht="12.75">
      <c r="A408" t="s">
        <v>3252</v>
      </c>
      <c r="B408" s="44" t="s">
        <v>3253</v>
      </c>
      <c r="C408" s="35" t="s">
        <v>1887</v>
      </c>
      <c r="D408" s="35" t="s">
        <v>2566</v>
      </c>
      <c r="E408" s="45">
        <v>276</v>
      </c>
      <c r="F408" s="46">
        <v>24771776</v>
      </c>
    </row>
    <row r="409" spans="1:6" ht="12.75">
      <c r="A409" t="s">
        <v>3254</v>
      </c>
      <c r="B409" s="44" t="s">
        <v>3253</v>
      </c>
      <c r="C409" s="35" t="s">
        <v>1889</v>
      </c>
      <c r="D409" s="35" t="s">
        <v>3255</v>
      </c>
      <c r="E409" s="45">
        <v>72</v>
      </c>
      <c r="F409" s="46">
        <v>6462202</v>
      </c>
    </row>
    <row r="410" spans="1:6" ht="12.75">
      <c r="A410" t="s">
        <v>3256</v>
      </c>
      <c r="B410" s="44" t="s">
        <v>3253</v>
      </c>
      <c r="C410" s="35" t="s">
        <v>1889</v>
      </c>
      <c r="D410" s="35" t="s">
        <v>3257</v>
      </c>
      <c r="E410" s="45">
        <v>497</v>
      </c>
      <c r="F410" s="46">
        <v>44607147</v>
      </c>
    </row>
    <row r="411" spans="1:6" ht="12.75">
      <c r="A411" t="s">
        <v>3258</v>
      </c>
      <c r="B411" s="44" t="s">
        <v>3253</v>
      </c>
      <c r="C411" s="35" t="s">
        <v>1410</v>
      </c>
      <c r="D411" s="35" t="s">
        <v>3257</v>
      </c>
      <c r="E411" s="45">
        <v>1154</v>
      </c>
      <c r="F411" s="46">
        <v>103574743</v>
      </c>
    </row>
    <row r="412" spans="1:6" ht="12.75">
      <c r="A412" t="s">
        <v>3259</v>
      </c>
      <c r="B412" s="44" t="s">
        <v>3253</v>
      </c>
      <c r="C412" s="35" t="s">
        <v>1939</v>
      </c>
      <c r="D412" s="35" t="s">
        <v>3255</v>
      </c>
      <c r="E412" s="45">
        <v>187</v>
      </c>
      <c r="F412" s="46">
        <v>16783775</v>
      </c>
    </row>
    <row r="413" spans="1:6" ht="12.75">
      <c r="A413" t="s">
        <v>3260</v>
      </c>
      <c r="B413" s="44" t="s">
        <v>3253</v>
      </c>
      <c r="C413" s="35" t="s">
        <v>1939</v>
      </c>
      <c r="D413" s="35" t="s">
        <v>3257</v>
      </c>
      <c r="E413" s="45">
        <v>691</v>
      </c>
      <c r="F413" s="46">
        <v>62019192</v>
      </c>
    </row>
    <row r="414" spans="1:6" ht="12.75">
      <c r="A414" t="s">
        <v>3261</v>
      </c>
      <c r="B414" s="44" t="s">
        <v>3253</v>
      </c>
      <c r="C414" s="35" t="s">
        <v>1941</v>
      </c>
      <c r="D414" s="35" t="s">
        <v>3255</v>
      </c>
      <c r="E414" s="45">
        <v>123</v>
      </c>
      <c r="F414" s="46">
        <v>11039596</v>
      </c>
    </row>
    <row r="415" spans="1:6" ht="12.75">
      <c r="A415" t="s">
        <v>3262</v>
      </c>
      <c r="B415" s="44" t="s">
        <v>3253</v>
      </c>
      <c r="C415" s="35" t="s">
        <v>1941</v>
      </c>
      <c r="D415" s="35" t="s">
        <v>3257</v>
      </c>
      <c r="E415" s="45">
        <v>499</v>
      </c>
      <c r="F415" s="46">
        <v>44786652</v>
      </c>
    </row>
    <row r="416" spans="1:6" ht="12.75">
      <c r="A416" t="s">
        <v>3263</v>
      </c>
      <c r="B416" s="44" t="s">
        <v>3253</v>
      </c>
      <c r="C416" s="35" t="s">
        <v>486</v>
      </c>
      <c r="D416" s="35" t="s">
        <v>2566</v>
      </c>
      <c r="E416" s="45">
        <v>414</v>
      </c>
      <c r="F416" s="46">
        <v>37157663</v>
      </c>
    </row>
    <row r="417" spans="1:6" ht="12.75">
      <c r="A417" t="s">
        <v>3264</v>
      </c>
      <c r="B417" s="44" t="s">
        <v>239</v>
      </c>
      <c r="C417" s="35" t="s">
        <v>3265</v>
      </c>
      <c r="D417" s="35" t="s">
        <v>3266</v>
      </c>
      <c r="E417" s="45">
        <v>133</v>
      </c>
      <c r="F417" s="46">
        <v>11937124</v>
      </c>
    </row>
    <row r="418" spans="1:6" ht="12.75">
      <c r="A418" t="s">
        <v>3267</v>
      </c>
      <c r="B418" s="44" t="s">
        <v>239</v>
      </c>
      <c r="C418" s="35" t="s">
        <v>3265</v>
      </c>
      <c r="D418" s="35" t="s">
        <v>3268</v>
      </c>
      <c r="E418" s="45">
        <v>257</v>
      </c>
      <c r="F418" s="46">
        <v>23066472</v>
      </c>
    </row>
    <row r="419" spans="1:6" ht="12.75">
      <c r="A419" t="s">
        <v>3269</v>
      </c>
      <c r="B419" s="44" t="s">
        <v>239</v>
      </c>
      <c r="C419" s="35" t="s">
        <v>1986</v>
      </c>
      <c r="D419" s="35" t="s">
        <v>3270</v>
      </c>
      <c r="E419" s="45">
        <v>3315</v>
      </c>
      <c r="F419" s="46">
        <v>297530565</v>
      </c>
    </row>
    <row r="420" spans="1:6" ht="12.75">
      <c r="A420" t="s">
        <v>3271</v>
      </c>
      <c r="B420" s="44" t="s">
        <v>239</v>
      </c>
      <c r="C420" s="35" t="s">
        <v>1986</v>
      </c>
      <c r="D420" s="35" t="s">
        <v>3272</v>
      </c>
      <c r="E420" s="45">
        <v>383</v>
      </c>
      <c r="F420" s="46">
        <v>34375326</v>
      </c>
    </row>
    <row r="421" spans="1:6" ht="12.75">
      <c r="A421" t="s">
        <v>3273</v>
      </c>
      <c r="B421" s="44" t="s">
        <v>239</v>
      </c>
      <c r="C421" s="35" t="s">
        <v>1988</v>
      </c>
      <c r="D421" s="35" t="s">
        <v>3270</v>
      </c>
      <c r="E421" s="45">
        <v>3987</v>
      </c>
      <c r="F421" s="46">
        <v>357844453</v>
      </c>
    </row>
    <row r="422" spans="1:6" ht="12.75">
      <c r="A422" t="s">
        <v>3274</v>
      </c>
      <c r="B422" s="44" t="s">
        <v>239</v>
      </c>
      <c r="C422" s="35" t="s">
        <v>1988</v>
      </c>
      <c r="D422" s="35" t="s">
        <v>3275</v>
      </c>
      <c r="E422" s="45">
        <v>1278</v>
      </c>
      <c r="F422" s="46">
        <v>114704091</v>
      </c>
    </row>
    <row r="423" spans="1:6" ht="12.75">
      <c r="A423" t="s">
        <v>3276</v>
      </c>
      <c r="B423" s="44" t="s">
        <v>241</v>
      </c>
      <c r="C423" s="35" t="s">
        <v>2018</v>
      </c>
      <c r="D423" s="35" t="s">
        <v>2566</v>
      </c>
      <c r="E423" s="45">
        <v>614</v>
      </c>
      <c r="F423" s="46">
        <v>55108225</v>
      </c>
    </row>
    <row r="424" spans="1:6" ht="12.75">
      <c r="A424" t="s">
        <v>3277</v>
      </c>
      <c r="B424" s="44" t="s">
        <v>241</v>
      </c>
      <c r="C424" s="35" t="s">
        <v>341</v>
      </c>
      <c r="D424" s="35" t="s">
        <v>2566</v>
      </c>
      <c r="E424" s="45">
        <v>119</v>
      </c>
      <c r="F424" s="46">
        <v>10680584</v>
      </c>
    </row>
    <row r="425" spans="1:6" ht="12.75">
      <c r="A425" t="s">
        <v>3278</v>
      </c>
      <c r="B425" s="44" t="s">
        <v>243</v>
      </c>
      <c r="C425" s="35" t="s">
        <v>2155</v>
      </c>
      <c r="D425" s="35" t="s">
        <v>2820</v>
      </c>
      <c r="E425" s="45">
        <v>1451</v>
      </c>
      <c r="F425" s="46">
        <v>130231327</v>
      </c>
    </row>
    <row r="426" spans="1:6" ht="12.75">
      <c r="A426" t="s">
        <v>3279</v>
      </c>
      <c r="B426" s="44" t="s">
        <v>243</v>
      </c>
      <c r="C426" s="35" t="s">
        <v>2183</v>
      </c>
      <c r="D426" s="35" t="s">
        <v>2820</v>
      </c>
      <c r="E426" s="45">
        <v>2467</v>
      </c>
      <c r="F426" s="46">
        <v>221420182</v>
      </c>
    </row>
    <row r="427" spans="1:6" ht="12.75">
      <c r="A427" t="s">
        <v>3280</v>
      </c>
      <c r="B427" s="44" t="s">
        <v>243</v>
      </c>
      <c r="C427" s="35" t="s">
        <v>2185</v>
      </c>
      <c r="D427" s="35" t="s">
        <v>2820</v>
      </c>
      <c r="E427" s="45">
        <v>8048</v>
      </c>
      <c r="F427" s="46">
        <v>722330615</v>
      </c>
    </row>
    <row r="428" spans="1:6" ht="12.75">
      <c r="A428" t="s">
        <v>3281</v>
      </c>
      <c r="B428" s="44" t="s">
        <v>245</v>
      </c>
      <c r="C428" s="35" t="s">
        <v>2227</v>
      </c>
      <c r="D428" s="35" t="s">
        <v>3282</v>
      </c>
      <c r="E428" s="45">
        <v>348</v>
      </c>
      <c r="F428" s="46">
        <v>31233978</v>
      </c>
    </row>
    <row r="429" spans="1:6" ht="12.75">
      <c r="A429" t="s">
        <v>3283</v>
      </c>
      <c r="B429" s="44" t="s">
        <v>245</v>
      </c>
      <c r="C429" s="35" t="s">
        <v>2227</v>
      </c>
      <c r="D429" s="35" t="s">
        <v>3284</v>
      </c>
      <c r="E429" s="45">
        <v>391</v>
      </c>
      <c r="F429" s="46">
        <v>35093349</v>
      </c>
    </row>
    <row r="430" spans="1:6" ht="12.75">
      <c r="A430" t="s">
        <v>3285</v>
      </c>
      <c r="B430" s="44" t="s">
        <v>245</v>
      </c>
      <c r="C430" s="35" t="s">
        <v>2227</v>
      </c>
      <c r="D430" s="35" t="s">
        <v>3286</v>
      </c>
      <c r="E430" s="45">
        <v>254</v>
      </c>
      <c r="F430" s="46">
        <v>22797214</v>
      </c>
    </row>
    <row r="431" spans="1:6" ht="12.75">
      <c r="A431" t="s">
        <v>3287</v>
      </c>
      <c r="B431" s="44" t="s">
        <v>245</v>
      </c>
      <c r="C431" s="35" t="s">
        <v>2227</v>
      </c>
      <c r="D431" s="35" t="s">
        <v>3288</v>
      </c>
      <c r="E431" s="45">
        <v>589</v>
      </c>
      <c r="F431" s="46">
        <v>52864405</v>
      </c>
    </row>
    <row r="432" spans="1:6" ht="12.75">
      <c r="A432" t="s">
        <v>3289</v>
      </c>
      <c r="B432" s="44" t="s">
        <v>245</v>
      </c>
      <c r="C432" s="35" t="s">
        <v>2227</v>
      </c>
      <c r="D432" s="35" t="s">
        <v>3290</v>
      </c>
      <c r="E432" s="45">
        <v>130</v>
      </c>
      <c r="F432" s="46">
        <v>11667865</v>
      </c>
    </row>
    <row r="433" spans="1:6" ht="12.75">
      <c r="A433" t="s">
        <v>3291</v>
      </c>
      <c r="B433" s="44" t="s">
        <v>245</v>
      </c>
      <c r="C433" s="35" t="s">
        <v>2227</v>
      </c>
      <c r="D433" s="35" t="s">
        <v>3292</v>
      </c>
      <c r="E433" s="45">
        <v>390</v>
      </c>
      <c r="F433" s="46">
        <v>35003596</v>
      </c>
    </row>
    <row r="434" spans="1:6" ht="12.75">
      <c r="A434" t="s">
        <v>3293</v>
      </c>
      <c r="B434" s="44" t="s">
        <v>245</v>
      </c>
      <c r="C434" s="35" t="s">
        <v>2227</v>
      </c>
      <c r="D434" s="35" t="s">
        <v>3294</v>
      </c>
      <c r="E434" s="45">
        <v>274</v>
      </c>
      <c r="F434" s="46">
        <v>24592270</v>
      </c>
    </row>
    <row r="435" spans="1:6" ht="12.75">
      <c r="A435" t="s">
        <v>3295</v>
      </c>
      <c r="B435" s="44" t="s">
        <v>245</v>
      </c>
      <c r="C435" s="35" t="s">
        <v>2227</v>
      </c>
      <c r="D435" s="35" t="s">
        <v>3296</v>
      </c>
      <c r="E435" s="45">
        <v>115</v>
      </c>
      <c r="F435" s="46">
        <v>10321573</v>
      </c>
    </row>
    <row r="436" spans="1:6" ht="12.75">
      <c r="A436" t="s">
        <v>3297</v>
      </c>
      <c r="B436" s="44" t="s">
        <v>245</v>
      </c>
      <c r="C436" s="35" t="s">
        <v>2227</v>
      </c>
      <c r="D436" s="35" t="s">
        <v>2128</v>
      </c>
      <c r="E436" s="45">
        <v>183</v>
      </c>
      <c r="F436" s="46">
        <v>16424764</v>
      </c>
    </row>
    <row r="437" spans="1:6" ht="12.75">
      <c r="A437" t="s">
        <v>3298</v>
      </c>
      <c r="B437" s="44" t="s">
        <v>245</v>
      </c>
      <c r="C437" s="35" t="s">
        <v>2227</v>
      </c>
      <c r="D437" s="35" t="s">
        <v>3299</v>
      </c>
      <c r="E437" s="45">
        <v>413</v>
      </c>
      <c r="F437" s="46">
        <v>37067911</v>
      </c>
    </row>
    <row r="438" spans="1:6" ht="12.75">
      <c r="A438" t="s">
        <v>3300</v>
      </c>
      <c r="B438" s="44" t="s">
        <v>245</v>
      </c>
      <c r="C438" s="35" t="s">
        <v>2227</v>
      </c>
      <c r="D438" s="35" t="s">
        <v>3301</v>
      </c>
      <c r="E438" s="45">
        <v>542</v>
      </c>
      <c r="F438" s="46">
        <v>48646023</v>
      </c>
    </row>
    <row r="439" spans="1:6" ht="12.75">
      <c r="A439" t="s">
        <v>3302</v>
      </c>
      <c r="B439" s="44" t="s">
        <v>245</v>
      </c>
      <c r="C439" s="35" t="s">
        <v>2227</v>
      </c>
      <c r="D439" s="35" t="s">
        <v>996</v>
      </c>
      <c r="E439" s="45">
        <v>251</v>
      </c>
      <c r="F439" s="46">
        <v>22527955</v>
      </c>
    </row>
    <row r="440" spans="1:6" ht="12.75">
      <c r="A440" t="s">
        <v>3303</v>
      </c>
      <c r="B440" s="44" t="s">
        <v>245</v>
      </c>
      <c r="C440" s="35" t="s">
        <v>2227</v>
      </c>
      <c r="D440" s="35" t="s">
        <v>3304</v>
      </c>
      <c r="E440" s="45">
        <v>128</v>
      </c>
      <c r="F440" s="46">
        <v>11488360</v>
      </c>
    </row>
    <row r="441" spans="1:6" ht="12.75">
      <c r="A441" t="s">
        <v>3305</v>
      </c>
      <c r="B441" s="44" t="s">
        <v>245</v>
      </c>
      <c r="C441" s="35" t="s">
        <v>2227</v>
      </c>
      <c r="D441" s="35" t="s">
        <v>3306</v>
      </c>
      <c r="E441" s="45">
        <v>168</v>
      </c>
      <c r="F441" s="46">
        <v>15078472</v>
      </c>
    </row>
    <row r="442" spans="1:6" ht="12.75">
      <c r="A442" t="s">
        <v>3307</v>
      </c>
      <c r="B442" s="44" t="s">
        <v>245</v>
      </c>
      <c r="C442" s="35" t="s">
        <v>2227</v>
      </c>
      <c r="D442" s="35" t="s">
        <v>3308</v>
      </c>
      <c r="E442" s="45">
        <v>345</v>
      </c>
      <c r="F442" s="46">
        <v>30964719</v>
      </c>
    </row>
    <row r="443" spans="1:6" ht="12.75">
      <c r="A443" t="s">
        <v>3309</v>
      </c>
      <c r="B443" s="44" t="s">
        <v>245</v>
      </c>
      <c r="C443" s="35" t="s">
        <v>2227</v>
      </c>
      <c r="D443" s="35" t="s">
        <v>3310</v>
      </c>
      <c r="E443" s="45">
        <v>238</v>
      </c>
      <c r="F443" s="46">
        <v>21361169</v>
      </c>
    </row>
    <row r="444" spans="1:6" ht="12.75">
      <c r="A444" t="s">
        <v>3311</v>
      </c>
      <c r="B444" s="44" t="s">
        <v>245</v>
      </c>
      <c r="C444" s="35" t="s">
        <v>2227</v>
      </c>
      <c r="D444" s="35" t="s">
        <v>3312</v>
      </c>
      <c r="E444" s="45">
        <v>163</v>
      </c>
      <c r="F444" s="46">
        <v>14629708</v>
      </c>
    </row>
    <row r="445" spans="1:6" ht="12.75">
      <c r="A445" t="s">
        <v>3313</v>
      </c>
      <c r="B445" s="44" t="s">
        <v>245</v>
      </c>
      <c r="C445" s="35" t="s">
        <v>2227</v>
      </c>
      <c r="D445" s="35" t="s">
        <v>3314</v>
      </c>
      <c r="E445" s="45">
        <v>221</v>
      </c>
      <c r="F445" s="46">
        <v>19835371</v>
      </c>
    </row>
    <row r="446" spans="1:6" ht="12.75">
      <c r="A446" t="s">
        <v>3315</v>
      </c>
      <c r="B446" s="44" t="s">
        <v>245</v>
      </c>
      <c r="C446" s="35" t="s">
        <v>2227</v>
      </c>
      <c r="D446" s="35" t="s">
        <v>3316</v>
      </c>
      <c r="E446" s="45">
        <v>210</v>
      </c>
      <c r="F446" s="46">
        <v>18848090</v>
      </c>
    </row>
    <row r="447" spans="1:6" ht="12.75">
      <c r="A447" t="s">
        <v>3317</v>
      </c>
      <c r="B447" s="44" t="s">
        <v>245</v>
      </c>
      <c r="C447" s="35" t="s">
        <v>2227</v>
      </c>
      <c r="D447" s="35" t="s">
        <v>3318</v>
      </c>
      <c r="E447" s="45">
        <v>95</v>
      </c>
      <c r="F447" s="46">
        <v>8526517</v>
      </c>
    </row>
    <row r="448" spans="1:6" ht="12.75">
      <c r="A448" t="s">
        <v>3319</v>
      </c>
      <c r="B448" s="44" t="s">
        <v>245</v>
      </c>
      <c r="C448" s="35" t="s">
        <v>2227</v>
      </c>
      <c r="D448" s="35" t="s">
        <v>3320</v>
      </c>
      <c r="E448" s="45">
        <v>237</v>
      </c>
      <c r="F448" s="46">
        <v>21271416</v>
      </c>
    </row>
    <row r="449" spans="1:6" ht="12.75">
      <c r="A449" t="s">
        <v>3321</v>
      </c>
      <c r="B449" s="44" t="s">
        <v>245</v>
      </c>
      <c r="C449" s="35" t="s">
        <v>2227</v>
      </c>
      <c r="D449" s="35" t="s">
        <v>3322</v>
      </c>
      <c r="E449" s="45">
        <v>298</v>
      </c>
      <c r="F449" s="46">
        <v>26746337</v>
      </c>
    </row>
    <row r="450" spans="1:6" ht="12.75">
      <c r="A450" t="s">
        <v>3323</v>
      </c>
      <c r="B450" s="44" t="s">
        <v>245</v>
      </c>
      <c r="C450" s="35" t="s">
        <v>2227</v>
      </c>
      <c r="D450" s="35" t="s">
        <v>3324</v>
      </c>
      <c r="E450" s="45">
        <v>220</v>
      </c>
      <c r="F450" s="46">
        <v>19745618</v>
      </c>
    </row>
    <row r="451" spans="1:6" ht="12.75">
      <c r="A451" t="s">
        <v>3325</v>
      </c>
      <c r="B451" s="44" t="s">
        <v>245</v>
      </c>
      <c r="C451" s="35" t="s">
        <v>2227</v>
      </c>
      <c r="D451" s="35" t="s">
        <v>3326</v>
      </c>
      <c r="E451" s="45">
        <v>620</v>
      </c>
      <c r="F451" s="46">
        <v>55646742</v>
      </c>
    </row>
    <row r="452" spans="1:6" ht="12.75">
      <c r="A452" t="s">
        <v>3327</v>
      </c>
      <c r="B452" s="44" t="s">
        <v>245</v>
      </c>
      <c r="C452" s="35" t="s">
        <v>2227</v>
      </c>
      <c r="D452" s="35" t="s">
        <v>3328</v>
      </c>
      <c r="E452" s="45">
        <v>223</v>
      </c>
      <c r="F452" s="46">
        <v>20014877</v>
      </c>
    </row>
    <row r="453" spans="1:6" ht="12.75">
      <c r="A453" t="s">
        <v>3329</v>
      </c>
      <c r="B453" s="44" t="s">
        <v>245</v>
      </c>
      <c r="C453" s="35" t="s">
        <v>2259</v>
      </c>
      <c r="D453" s="35" t="s">
        <v>3330</v>
      </c>
      <c r="E453" s="45">
        <v>202</v>
      </c>
      <c r="F453" s="46">
        <v>18130068</v>
      </c>
    </row>
    <row r="454" spans="1:6" ht="12.75">
      <c r="A454" t="s">
        <v>3331</v>
      </c>
      <c r="B454" s="44" t="s">
        <v>245</v>
      </c>
      <c r="C454" s="35" t="s">
        <v>2259</v>
      </c>
      <c r="D454" s="35" t="s">
        <v>3332</v>
      </c>
      <c r="E454" s="45">
        <v>97</v>
      </c>
      <c r="F454" s="46">
        <v>8706023</v>
      </c>
    </row>
    <row r="455" spans="1:6" ht="12.75">
      <c r="A455" t="s">
        <v>3333</v>
      </c>
      <c r="B455" s="44" t="s">
        <v>245</v>
      </c>
      <c r="C455" s="35" t="s">
        <v>2259</v>
      </c>
      <c r="D455" s="35" t="s">
        <v>3334</v>
      </c>
      <c r="E455" s="45">
        <v>118</v>
      </c>
      <c r="F455" s="46">
        <v>10590832</v>
      </c>
    </row>
    <row r="456" spans="1:6" ht="12.75">
      <c r="A456" t="s">
        <v>3335</v>
      </c>
      <c r="B456" s="44" t="s">
        <v>245</v>
      </c>
      <c r="C456" s="35" t="s">
        <v>2259</v>
      </c>
      <c r="D456" s="35" t="s">
        <v>3336</v>
      </c>
      <c r="E456" s="45">
        <v>260</v>
      </c>
      <c r="F456" s="46">
        <v>23335731</v>
      </c>
    </row>
    <row r="457" spans="1:6" ht="12.75">
      <c r="A457" t="s">
        <v>3337</v>
      </c>
      <c r="B457" s="44" t="s">
        <v>245</v>
      </c>
      <c r="C457" s="35" t="s">
        <v>2259</v>
      </c>
      <c r="D457" s="35" t="s">
        <v>3338</v>
      </c>
      <c r="E457" s="45">
        <v>173</v>
      </c>
      <c r="F457" s="46">
        <v>15527236</v>
      </c>
    </row>
    <row r="458" spans="1:6" ht="12.75">
      <c r="A458" t="s">
        <v>3339</v>
      </c>
      <c r="B458" s="44" t="s">
        <v>245</v>
      </c>
      <c r="C458" s="35" t="s">
        <v>2259</v>
      </c>
      <c r="D458" s="35" t="s">
        <v>2128</v>
      </c>
      <c r="E458" s="45">
        <v>169</v>
      </c>
      <c r="F458" s="46">
        <v>15168225</v>
      </c>
    </row>
    <row r="459" spans="1:6" ht="12.75">
      <c r="A459" t="s">
        <v>3340</v>
      </c>
      <c r="B459" s="44" t="s">
        <v>245</v>
      </c>
      <c r="C459" s="35" t="s">
        <v>2259</v>
      </c>
      <c r="D459" s="35" t="s">
        <v>3341</v>
      </c>
      <c r="E459" s="45">
        <v>143</v>
      </c>
      <c r="F459" s="46">
        <v>12834652</v>
      </c>
    </row>
    <row r="460" spans="1:6" ht="12.75">
      <c r="A460" t="s">
        <v>3342</v>
      </c>
      <c r="B460" s="44" t="s">
        <v>245</v>
      </c>
      <c r="C460" s="35" t="s">
        <v>2259</v>
      </c>
      <c r="D460" s="35" t="s">
        <v>3343</v>
      </c>
      <c r="E460" s="45">
        <v>268</v>
      </c>
      <c r="F460" s="46">
        <v>24053753</v>
      </c>
    </row>
    <row r="461" spans="1:6" ht="12.75">
      <c r="A461" t="s">
        <v>3344</v>
      </c>
      <c r="B461" s="44" t="s">
        <v>245</v>
      </c>
      <c r="C461" s="35" t="s">
        <v>2259</v>
      </c>
      <c r="D461" s="35" t="s">
        <v>3345</v>
      </c>
      <c r="E461" s="45">
        <v>251</v>
      </c>
      <c r="F461" s="46">
        <v>22527955</v>
      </c>
    </row>
    <row r="462" spans="1:6" ht="12.75">
      <c r="A462" t="s">
        <v>3346</v>
      </c>
      <c r="B462" s="44" t="s">
        <v>245</v>
      </c>
      <c r="C462" s="35" t="s">
        <v>2259</v>
      </c>
      <c r="D462" s="35" t="s">
        <v>3347</v>
      </c>
      <c r="E462" s="45">
        <v>289</v>
      </c>
      <c r="F462" s="46">
        <v>25938562</v>
      </c>
    </row>
    <row r="463" spans="1:6" ht="12.75">
      <c r="A463" t="s">
        <v>3359</v>
      </c>
      <c r="B463" s="44" t="s">
        <v>245</v>
      </c>
      <c r="C463" s="35" t="s">
        <v>2259</v>
      </c>
      <c r="D463" s="35" t="s">
        <v>3360</v>
      </c>
      <c r="E463" s="45">
        <v>72</v>
      </c>
      <c r="F463" s="46">
        <v>6462202</v>
      </c>
    </row>
    <row r="464" spans="1:6" ht="12.75">
      <c r="A464" t="s">
        <v>3361</v>
      </c>
      <c r="B464" s="44" t="s">
        <v>245</v>
      </c>
      <c r="C464" s="35" t="s">
        <v>2259</v>
      </c>
      <c r="D464" s="35" t="s">
        <v>3362</v>
      </c>
      <c r="E464" s="45">
        <v>252</v>
      </c>
      <c r="F464" s="46">
        <v>22617708</v>
      </c>
    </row>
    <row r="465" spans="1:6" ht="12.75">
      <c r="A465" t="s">
        <v>3363</v>
      </c>
      <c r="B465" s="44" t="s">
        <v>245</v>
      </c>
      <c r="C465" s="35" t="s">
        <v>2259</v>
      </c>
      <c r="D465" s="35" t="s">
        <v>1135</v>
      </c>
      <c r="E465" s="45">
        <v>156</v>
      </c>
      <c r="F465" s="46">
        <v>14001438</v>
      </c>
    </row>
    <row r="466" spans="1:6" ht="12.75">
      <c r="A466" t="s">
        <v>3364</v>
      </c>
      <c r="B466" s="44" t="s">
        <v>245</v>
      </c>
      <c r="C466" s="35" t="s">
        <v>2259</v>
      </c>
      <c r="D466" s="35" t="s">
        <v>3365</v>
      </c>
      <c r="E466" s="45">
        <v>284</v>
      </c>
      <c r="F466" s="46">
        <v>25489798</v>
      </c>
    </row>
    <row r="467" spans="1:6" ht="12.75">
      <c r="A467" t="s">
        <v>3366</v>
      </c>
      <c r="B467" s="44" t="s">
        <v>245</v>
      </c>
      <c r="C467" s="35" t="s">
        <v>2259</v>
      </c>
      <c r="D467" s="35" t="s">
        <v>3367</v>
      </c>
      <c r="E467" s="45">
        <v>204</v>
      </c>
      <c r="F467" s="46">
        <v>18309573</v>
      </c>
    </row>
    <row r="468" spans="1:6" ht="12.75">
      <c r="A468" t="s">
        <v>3368</v>
      </c>
      <c r="B468" s="44" t="s">
        <v>245</v>
      </c>
      <c r="C468" s="35" t="s">
        <v>2259</v>
      </c>
      <c r="D468" s="35" t="s">
        <v>3369</v>
      </c>
      <c r="E468" s="45">
        <v>163</v>
      </c>
      <c r="F468" s="46">
        <v>14629708</v>
      </c>
    </row>
    <row r="469" spans="1:6" ht="12.75">
      <c r="A469" t="s">
        <v>3370</v>
      </c>
      <c r="B469" s="44" t="s">
        <v>245</v>
      </c>
      <c r="C469" s="35" t="s">
        <v>2259</v>
      </c>
      <c r="D469" s="35" t="s">
        <v>3371</v>
      </c>
      <c r="E469" s="45">
        <v>81</v>
      </c>
      <c r="F469" s="46">
        <v>7269978</v>
      </c>
    </row>
    <row r="470" spans="1:6" ht="12.75">
      <c r="A470" t="s">
        <v>3372</v>
      </c>
      <c r="B470" s="44" t="s">
        <v>245</v>
      </c>
      <c r="C470" s="35" t="s">
        <v>2259</v>
      </c>
      <c r="D470" s="35" t="s">
        <v>3373</v>
      </c>
      <c r="E470" s="45">
        <v>285</v>
      </c>
      <c r="F470" s="46">
        <v>25579551</v>
      </c>
    </row>
    <row r="471" spans="1:6" ht="12.75">
      <c r="A471" t="s">
        <v>3374</v>
      </c>
      <c r="B471" s="44" t="s">
        <v>245</v>
      </c>
      <c r="C471" s="35" t="s">
        <v>2259</v>
      </c>
      <c r="D471" s="35" t="s">
        <v>3375</v>
      </c>
      <c r="E471" s="45">
        <v>149</v>
      </c>
      <c r="F471" s="46">
        <v>13373169</v>
      </c>
    </row>
    <row r="472" spans="1:6" ht="12.75">
      <c r="A472" t="s">
        <v>3376</v>
      </c>
      <c r="B472" s="44" t="s">
        <v>245</v>
      </c>
      <c r="C472" s="35" t="s">
        <v>2259</v>
      </c>
      <c r="D472" s="35" t="s">
        <v>3377</v>
      </c>
      <c r="E472" s="45">
        <v>167</v>
      </c>
      <c r="F472" s="46">
        <v>14988719</v>
      </c>
    </row>
    <row r="473" spans="1:6" ht="12.75">
      <c r="A473" t="s">
        <v>3378</v>
      </c>
      <c r="B473" s="44" t="s">
        <v>245</v>
      </c>
      <c r="C473" s="35" t="s">
        <v>2259</v>
      </c>
      <c r="D473" s="35" t="s">
        <v>3379</v>
      </c>
      <c r="E473" s="45">
        <v>243</v>
      </c>
      <c r="F473" s="46">
        <v>21809933</v>
      </c>
    </row>
    <row r="474" spans="1:6" ht="12.75">
      <c r="A474" t="s">
        <v>3380</v>
      </c>
      <c r="B474" s="44" t="s">
        <v>245</v>
      </c>
      <c r="C474" s="35" t="s">
        <v>2261</v>
      </c>
      <c r="D474" s="35" t="s">
        <v>3381</v>
      </c>
      <c r="E474" s="45">
        <v>393</v>
      </c>
      <c r="F474" s="46">
        <v>35272854</v>
      </c>
    </row>
    <row r="475" spans="1:6" ht="12.75">
      <c r="A475" t="s">
        <v>3382</v>
      </c>
      <c r="B475" s="44" t="s">
        <v>245</v>
      </c>
      <c r="C475" s="35" t="s">
        <v>2261</v>
      </c>
      <c r="D475" s="35" t="s">
        <v>3383</v>
      </c>
      <c r="E475" s="45">
        <v>189</v>
      </c>
      <c r="F475" s="46">
        <v>16963281</v>
      </c>
    </row>
    <row r="476" spans="1:6" ht="12.75">
      <c r="A476" t="s">
        <v>3384</v>
      </c>
      <c r="B476" s="44" t="s">
        <v>245</v>
      </c>
      <c r="C476" s="35" t="s">
        <v>2261</v>
      </c>
      <c r="D476" s="35" t="s">
        <v>3385</v>
      </c>
      <c r="E476" s="45">
        <v>271</v>
      </c>
      <c r="F476" s="46">
        <v>24323012</v>
      </c>
    </row>
    <row r="477" spans="1:6" ht="12.75">
      <c r="A477" t="s">
        <v>3386</v>
      </c>
      <c r="B477" s="44" t="s">
        <v>245</v>
      </c>
      <c r="C477" s="35" t="s">
        <v>2261</v>
      </c>
      <c r="D477" s="35" t="s">
        <v>3387</v>
      </c>
      <c r="E477" s="45">
        <v>617</v>
      </c>
      <c r="F477" s="46">
        <v>55377484</v>
      </c>
    </row>
    <row r="478" spans="1:6" ht="12.75">
      <c r="A478" t="s">
        <v>3388</v>
      </c>
      <c r="B478" s="44" t="s">
        <v>245</v>
      </c>
      <c r="C478" s="35" t="s">
        <v>2261</v>
      </c>
      <c r="D478" s="35" t="s">
        <v>3389</v>
      </c>
      <c r="E478" s="45">
        <v>164</v>
      </c>
      <c r="F478" s="46">
        <v>14719461</v>
      </c>
    </row>
    <row r="479" spans="1:6" ht="12.75">
      <c r="A479" t="s">
        <v>3390</v>
      </c>
      <c r="B479" s="44" t="s">
        <v>245</v>
      </c>
      <c r="C479" s="35" t="s">
        <v>2261</v>
      </c>
      <c r="D479" s="35" t="s">
        <v>3391</v>
      </c>
      <c r="E479" s="45">
        <v>253</v>
      </c>
      <c r="F479" s="46">
        <v>22707461</v>
      </c>
    </row>
    <row r="480" spans="1:6" ht="12.75">
      <c r="A480" t="s">
        <v>3392</v>
      </c>
      <c r="B480" s="44" t="s">
        <v>245</v>
      </c>
      <c r="C480" s="35" t="s">
        <v>2261</v>
      </c>
      <c r="D480" s="35" t="s">
        <v>3393</v>
      </c>
      <c r="E480" s="45">
        <v>129</v>
      </c>
      <c r="F480" s="46">
        <v>11578112</v>
      </c>
    </row>
    <row r="481" spans="1:6" ht="12.75">
      <c r="A481" t="s">
        <v>3394</v>
      </c>
      <c r="B481" s="44" t="s">
        <v>245</v>
      </c>
      <c r="C481" s="35" t="s">
        <v>2261</v>
      </c>
      <c r="D481" s="35" t="s">
        <v>3395</v>
      </c>
      <c r="E481" s="45">
        <v>344</v>
      </c>
      <c r="F481" s="46">
        <v>30874967</v>
      </c>
    </row>
    <row r="482" spans="1:6" ht="12.75">
      <c r="A482" t="s">
        <v>3396</v>
      </c>
      <c r="B482" s="44" t="s">
        <v>245</v>
      </c>
      <c r="C482" s="35" t="s">
        <v>2261</v>
      </c>
      <c r="D482" s="35" t="s">
        <v>3397</v>
      </c>
      <c r="E482" s="45">
        <v>125</v>
      </c>
      <c r="F482" s="46">
        <v>11219101</v>
      </c>
    </row>
    <row r="483" spans="1:6" ht="12.75">
      <c r="A483" t="s">
        <v>3398</v>
      </c>
      <c r="B483" s="44" t="s">
        <v>245</v>
      </c>
      <c r="C483" s="35" t="s">
        <v>2261</v>
      </c>
      <c r="D483" s="35" t="s">
        <v>1098</v>
      </c>
      <c r="E483" s="45">
        <v>197</v>
      </c>
      <c r="F483" s="46">
        <v>17681304</v>
      </c>
    </row>
    <row r="484" spans="1:6" ht="12.75">
      <c r="A484" t="s">
        <v>3399</v>
      </c>
      <c r="B484" s="44" t="s">
        <v>245</v>
      </c>
      <c r="C484" s="35" t="s">
        <v>2261</v>
      </c>
      <c r="D484" s="35" t="s">
        <v>3400</v>
      </c>
      <c r="E484" s="45">
        <v>163</v>
      </c>
      <c r="F484" s="46">
        <v>14629708</v>
      </c>
    </row>
    <row r="485" spans="1:6" ht="12.75">
      <c r="A485" t="s">
        <v>3401</v>
      </c>
      <c r="B485" s="44" t="s">
        <v>245</v>
      </c>
      <c r="C485" s="35" t="s">
        <v>2261</v>
      </c>
      <c r="D485" s="35" t="s">
        <v>3402</v>
      </c>
      <c r="E485" s="45">
        <v>110</v>
      </c>
      <c r="F485" s="46">
        <v>9872809</v>
      </c>
    </row>
    <row r="486" spans="1:6" ht="12.75">
      <c r="A486" t="s">
        <v>3403</v>
      </c>
      <c r="B486" s="44" t="s">
        <v>245</v>
      </c>
      <c r="C486" s="35" t="s">
        <v>2261</v>
      </c>
      <c r="D486" s="35" t="s">
        <v>3404</v>
      </c>
      <c r="E486" s="45">
        <v>216</v>
      </c>
      <c r="F486" s="46">
        <v>19386607</v>
      </c>
    </row>
    <row r="487" spans="1:6" ht="12.75">
      <c r="A487" t="s">
        <v>3405</v>
      </c>
      <c r="B487" s="44" t="s">
        <v>245</v>
      </c>
      <c r="C487" s="35" t="s">
        <v>2261</v>
      </c>
      <c r="D487" s="35" t="s">
        <v>3406</v>
      </c>
      <c r="E487" s="45">
        <v>217</v>
      </c>
      <c r="F487" s="46">
        <v>19476360</v>
      </c>
    </row>
    <row r="488" spans="1:6" ht="12.75">
      <c r="A488" t="s">
        <v>3407</v>
      </c>
      <c r="B488" s="44" t="s">
        <v>245</v>
      </c>
      <c r="C488" s="35" t="s">
        <v>2261</v>
      </c>
      <c r="D488" s="35" t="s">
        <v>1485</v>
      </c>
      <c r="E488" s="45">
        <v>340</v>
      </c>
      <c r="F488" s="46">
        <v>30515955</v>
      </c>
    </row>
    <row r="489" spans="1:6" ht="12.75">
      <c r="A489" t="s">
        <v>3408</v>
      </c>
      <c r="B489" s="44" t="s">
        <v>245</v>
      </c>
      <c r="C489" s="35" t="s">
        <v>2267</v>
      </c>
      <c r="D489" s="35" t="s">
        <v>3409</v>
      </c>
      <c r="E489" s="45">
        <v>1293</v>
      </c>
      <c r="F489" s="46">
        <v>116050383</v>
      </c>
    </row>
    <row r="490" spans="1:6" ht="12.75">
      <c r="A490" t="s">
        <v>3410</v>
      </c>
      <c r="B490" s="44" t="s">
        <v>245</v>
      </c>
      <c r="C490" s="35" t="s">
        <v>2273</v>
      </c>
      <c r="D490" s="35" t="s">
        <v>3411</v>
      </c>
      <c r="E490" s="45">
        <v>78</v>
      </c>
      <c r="F490" s="46">
        <v>7000719</v>
      </c>
    </row>
    <row r="491" spans="1:6" ht="12.75">
      <c r="A491" t="s">
        <v>3412</v>
      </c>
      <c r="B491" s="44" t="s">
        <v>245</v>
      </c>
      <c r="C491" s="35" t="s">
        <v>2281</v>
      </c>
      <c r="D491" s="35" t="s">
        <v>3413</v>
      </c>
      <c r="E491" s="45">
        <v>277</v>
      </c>
      <c r="F491" s="46">
        <v>24861528</v>
      </c>
    </row>
    <row r="492" spans="1:6" ht="12.75">
      <c r="A492" t="s">
        <v>3414</v>
      </c>
      <c r="B492" s="44" t="s">
        <v>3415</v>
      </c>
      <c r="C492" s="35" t="s">
        <v>2301</v>
      </c>
      <c r="D492" s="35" t="s">
        <v>3416</v>
      </c>
      <c r="E492" s="45">
        <v>97</v>
      </c>
      <c r="F492" s="46">
        <v>8706023</v>
      </c>
    </row>
    <row r="493" spans="1:6" ht="12.75">
      <c r="A493" t="s">
        <v>3417</v>
      </c>
      <c r="B493" s="44" t="s">
        <v>3415</v>
      </c>
      <c r="C493" s="35" t="s">
        <v>295</v>
      </c>
      <c r="D493" s="35" t="s">
        <v>3418</v>
      </c>
      <c r="E493" s="45">
        <v>95</v>
      </c>
      <c r="F493" s="46">
        <v>8526517</v>
      </c>
    </row>
    <row r="494" spans="1:6" ht="12.75">
      <c r="A494" t="s">
        <v>3419</v>
      </c>
      <c r="B494" s="44" t="s">
        <v>3415</v>
      </c>
      <c r="C494" s="35" t="s">
        <v>207</v>
      </c>
      <c r="D494" s="35" t="s">
        <v>3420</v>
      </c>
      <c r="E494" s="45">
        <v>112</v>
      </c>
      <c r="F494" s="46">
        <v>10052315</v>
      </c>
    </row>
    <row r="495" spans="1:6" ht="12.75">
      <c r="A495" t="s">
        <v>3421</v>
      </c>
      <c r="B495" s="44" t="s">
        <v>3415</v>
      </c>
      <c r="C495" s="35" t="s">
        <v>207</v>
      </c>
      <c r="D495" s="35" t="s">
        <v>3422</v>
      </c>
      <c r="E495" s="45">
        <v>781</v>
      </c>
      <c r="F495" s="46">
        <v>70096945</v>
      </c>
    </row>
    <row r="496" spans="1:6" ht="12.75">
      <c r="A496" t="s">
        <v>3423</v>
      </c>
      <c r="B496" s="44" t="s">
        <v>3415</v>
      </c>
      <c r="C496" s="35" t="s">
        <v>2305</v>
      </c>
      <c r="D496" s="35" t="s">
        <v>3424</v>
      </c>
      <c r="E496" s="45">
        <v>561</v>
      </c>
      <c r="F496" s="46">
        <v>50351326</v>
      </c>
    </row>
    <row r="497" spans="1:6" ht="12.75">
      <c r="A497" t="s">
        <v>3425</v>
      </c>
      <c r="B497" s="44" t="s">
        <v>3415</v>
      </c>
      <c r="C497" s="35" t="s">
        <v>2305</v>
      </c>
      <c r="D497" s="35" t="s">
        <v>3426</v>
      </c>
      <c r="E497" s="45">
        <v>210</v>
      </c>
      <c r="F497" s="46">
        <v>18848090</v>
      </c>
    </row>
    <row r="498" spans="1:6" ht="12.75">
      <c r="A498" t="s">
        <v>3427</v>
      </c>
      <c r="B498" s="44" t="s">
        <v>3415</v>
      </c>
      <c r="C498" s="35" t="s">
        <v>2305</v>
      </c>
      <c r="D498" s="35" t="s">
        <v>3428</v>
      </c>
      <c r="E498" s="45">
        <v>185</v>
      </c>
      <c r="F498" s="46">
        <v>16604270</v>
      </c>
    </row>
    <row r="499" spans="1:6" ht="12.75">
      <c r="A499" t="s">
        <v>3429</v>
      </c>
      <c r="B499" s="44" t="s">
        <v>3415</v>
      </c>
      <c r="C499" s="35" t="s">
        <v>2305</v>
      </c>
      <c r="D499" s="35" t="s">
        <v>3430</v>
      </c>
      <c r="E499" s="45">
        <v>95</v>
      </c>
      <c r="F499" s="46">
        <v>8526517</v>
      </c>
    </row>
    <row r="500" spans="1:6" ht="12.75">
      <c r="A500" t="s">
        <v>3431</v>
      </c>
      <c r="B500" s="44" t="s">
        <v>3415</v>
      </c>
      <c r="C500" s="35" t="s">
        <v>2305</v>
      </c>
      <c r="D500" s="35" t="s">
        <v>3432</v>
      </c>
      <c r="E500" s="45">
        <v>209</v>
      </c>
      <c r="F500" s="46">
        <v>18758337</v>
      </c>
    </row>
    <row r="501" spans="1:6" ht="12.75">
      <c r="A501" t="s">
        <v>3433</v>
      </c>
      <c r="B501" s="44" t="s">
        <v>3415</v>
      </c>
      <c r="C501" s="35" t="s">
        <v>2305</v>
      </c>
      <c r="D501" s="35" t="s">
        <v>3434</v>
      </c>
      <c r="E501" s="45">
        <v>401</v>
      </c>
      <c r="F501" s="46">
        <v>35990877</v>
      </c>
    </row>
    <row r="502" spans="1:6" ht="12.75">
      <c r="A502" t="s">
        <v>3435</v>
      </c>
      <c r="B502" s="44" t="s">
        <v>3415</v>
      </c>
      <c r="C502" s="35" t="s">
        <v>2305</v>
      </c>
      <c r="D502" s="35" t="s">
        <v>2959</v>
      </c>
      <c r="E502" s="45">
        <v>74</v>
      </c>
      <c r="F502" s="46">
        <v>6641708</v>
      </c>
    </row>
    <row r="503" spans="1:6" ht="12.75">
      <c r="A503" t="s">
        <v>3436</v>
      </c>
      <c r="B503" s="44" t="s">
        <v>3415</v>
      </c>
      <c r="C503" s="35" t="s">
        <v>2322</v>
      </c>
      <c r="D503" s="35" t="s">
        <v>3437</v>
      </c>
      <c r="E503" s="45">
        <v>215</v>
      </c>
      <c r="F503" s="46">
        <v>19296854</v>
      </c>
    </row>
    <row r="504" spans="1:6" ht="12.75">
      <c r="A504" t="s">
        <v>3438</v>
      </c>
      <c r="B504" s="44" t="s">
        <v>3415</v>
      </c>
      <c r="C504" s="35" t="s">
        <v>2326</v>
      </c>
      <c r="D504" s="35" t="s">
        <v>3422</v>
      </c>
      <c r="E504" s="45">
        <v>864</v>
      </c>
      <c r="F504" s="46">
        <v>77546428</v>
      </c>
    </row>
    <row r="505" spans="1:6" ht="12.75">
      <c r="A505" t="s">
        <v>3439</v>
      </c>
      <c r="B505" s="44" t="s">
        <v>3415</v>
      </c>
      <c r="C505" s="35" t="s">
        <v>2328</v>
      </c>
      <c r="D505" s="35" t="s">
        <v>3440</v>
      </c>
      <c r="E505" s="45">
        <v>469</v>
      </c>
      <c r="F505" s="46">
        <v>42094068</v>
      </c>
    </row>
    <row r="506" spans="1:6" ht="12.75">
      <c r="A506" t="s">
        <v>3441</v>
      </c>
      <c r="B506" s="44" t="s">
        <v>3415</v>
      </c>
      <c r="C506" s="35" t="s">
        <v>2328</v>
      </c>
      <c r="D506" s="35" t="s">
        <v>3442</v>
      </c>
      <c r="E506" s="45">
        <v>268</v>
      </c>
      <c r="F506" s="46">
        <v>24053753</v>
      </c>
    </row>
    <row r="507" spans="1:6" ht="12.75">
      <c r="A507" t="s">
        <v>3443</v>
      </c>
      <c r="B507" s="44" t="s">
        <v>3415</v>
      </c>
      <c r="C507" s="35" t="s">
        <v>2328</v>
      </c>
      <c r="D507" s="35" t="s">
        <v>3444</v>
      </c>
      <c r="E507" s="45">
        <v>138</v>
      </c>
      <c r="F507" s="46">
        <v>12385888</v>
      </c>
    </row>
    <row r="508" spans="1:6" ht="12.75">
      <c r="A508" t="s">
        <v>3445</v>
      </c>
      <c r="B508" s="44" t="s">
        <v>3415</v>
      </c>
      <c r="C508" s="35" t="s">
        <v>2334</v>
      </c>
      <c r="D508" s="35" t="s">
        <v>3446</v>
      </c>
      <c r="E508" s="45">
        <v>993</v>
      </c>
      <c r="F508" s="46">
        <v>89124540</v>
      </c>
    </row>
    <row r="509" spans="1:6" ht="12.75">
      <c r="A509" t="s">
        <v>3447</v>
      </c>
      <c r="B509" s="44" t="s">
        <v>3415</v>
      </c>
      <c r="C509" s="35" t="s">
        <v>2344</v>
      </c>
      <c r="D509" s="35" t="s">
        <v>3448</v>
      </c>
      <c r="E509" s="45">
        <v>435</v>
      </c>
      <c r="F509" s="46">
        <v>39042472</v>
      </c>
    </row>
    <row r="510" spans="1:6" ht="12.75">
      <c r="A510" t="s">
        <v>3449</v>
      </c>
      <c r="B510" s="44" t="s">
        <v>3415</v>
      </c>
      <c r="C510" s="35" t="s">
        <v>1744</v>
      </c>
      <c r="D510" s="35" t="s">
        <v>3450</v>
      </c>
      <c r="E510" s="45">
        <v>48</v>
      </c>
      <c r="F510" s="46">
        <v>4308135</v>
      </c>
    </row>
    <row r="511" spans="1:6" ht="12.75">
      <c r="A511" t="s">
        <v>3451</v>
      </c>
      <c r="B511" s="44" t="s">
        <v>3415</v>
      </c>
      <c r="C511" s="35" t="s">
        <v>1744</v>
      </c>
      <c r="D511" s="35" t="s">
        <v>3452</v>
      </c>
      <c r="E511" s="45">
        <v>130</v>
      </c>
      <c r="F511" s="46">
        <v>11667865</v>
      </c>
    </row>
    <row r="512" spans="1:6" ht="12.75">
      <c r="A512" t="s">
        <v>3453</v>
      </c>
      <c r="B512" s="44" t="s">
        <v>3415</v>
      </c>
      <c r="C512" s="35" t="s">
        <v>2356</v>
      </c>
      <c r="D512" s="35" t="s">
        <v>3454</v>
      </c>
      <c r="E512" s="45">
        <v>78</v>
      </c>
      <c r="F512" s="46">
        <v>7000719</v>
      </c>
    </row>
    <row r="513" spans="1:6" ht="12.75">
      <c r="A513" t="s">
        <v>3455</v>
      </c>
      <c r="B513" s="44" t="s">
        <v>3415</v>
      </c>
      <c r="C513" s="35" t="s">
        <v>2358</v>
      </c>
      <c r="D513" s="35" t="s">
        <v>3456</v>
      </c>
      <c r="E513" s="45">
        <v>77</v>
      </c>
      <c r="F513" s="46">
        <v>6910966</v>
      </c>
    </row>
    <row r="514" spans="1:6" ht="12.75">
      <c r="A514" t="s">
        <v>3457</v>
      </c>
      <c r="B514" s="44" t="s">
        <v>3415</v>
      </c>
      <c r="C514" s="35" t="s">
        <v>2364</v>
      </c>
      <c r="D514" s="35" t="s">
        <v>3458</v>
      </c>
      <c r="E514" s="45">
        <v>177</v>
      </c>
      <c r="F514" s="46">
        <v>15886247</v>
      </c>
    </row>
    <row r="515" spans="1:6" ht="12.75">
      <c r="A515" t="s">
        <v>3459</v>
      </c>
      <c r="B515" s="44" t="s">
        <v>249</v>
      </c>
      <c r="C515" s="35" t="s">
        <v>249</v>
      </c>
      <c r="D515" s="35" t="s">
        <v>3460</v>
      </c>
      <c r="E515" s="45">
        <v>62</v>
      </c>
      <c r="F515" s="46">
        <v>5564674</v>
      </c>
    </row>
    <row r="516" spans="1:6" ht="12.75">
      <c r="A516" t="s">
        <v>3461</v>
      </c>
      <c r="B516" s="44" t="s">
        <v>249</v>
      </c>
      <c r="C516" s="35" t="s">
        <v>249</v>
      </c>
      <c r="D516" s="35" t="s">
        <v>3462</v>
      </c>
      <c r="E516" s="45">
        <v>145</v>
      </c>
      <c r="F516" s="46">
        <v>13014157</v>
      </c>
    </row>
    <row r="517" spans="1:6" ht="12.75">
      <c r="A517" t="s">
        <v>3463</v>
      </c>
      <c r="B517" s="44" t="s">
        <v>249</v>
      </c>
      <c r="C517" s="35" t="s">
        <v>249</v>
      </c>
      <c r="D517" s="35" t="s">
        <v>3464</v>
      </c>
      <c r="E517" s="45">
        <v>91</v>
      </c>
      <c r="F517" s="46">
        <v>8167506</v>
      </c>
    </row>
    <row r="518" spans="1:6" ht="12.75">
      <c r="A518" t="s">
        <v>3465</v>
      </c>
      <c r="B518" s="44" t="s">
        <v>249</v>
      </c>
      <c r="C518" s="35" t="s">
        <v>249</v>
      </c>
      <c r="D518" s="35" t="s">
        <v>3466</v>
      </c>
      <c r="E518" s="45">
        <v>80</v>
      </c>
      <c r="F518" s="46">
        <v>7180225</v>
      </c>
    </row>
    <row r="519" spans="1:6" ht="12.75">
      <c r="A519" t="s">
        <v>3467</v>
      </c>
      <c r="B519" s="44" t="s">
        <v>249</v>
      </c>
      <c r="C519" s="35" t="s">
        <v>249</v>
      </c>
      <c r="D519" s="35" t="s">
        <v>3468</v>
      </c>
      <c r="E519" s="45">
        <v>73</v>
      </c>
      <c r="F519" s="46">
        <v>6551955</v>
      </c>
    </row>
    <row r="520" spans="1:6" ht="12.75">
      <c r="A520" t="s">
        <v>3469</v>
      </c>
      <c r="B520" s="44" t="s">
        <v>249</v>
      </c>
      <c r="C520" s="35" t="s">
        <v>2373</v>
      </c>
      <c r="D520" s="35" t="s">
        <v>3470</v>
      </c>
      <c r="E520" s="45">
        <v>351</v>
      </c>
      <c r="F520" s="46">
        <v>31503236</v>
      </c>
    </row>
    <row r="521" spans="1:6" ht="12.75">
      <c r="A521" t="s">
        <v>3471</v>
      </c>
      <c r="B521" s="44" t="s">
        <v>249</v>
      </c>
      <c r="C521" s="35" t="s">
        <v>2373</v>
      </c>
      <c r="D521" s="35" t="s">
        <v>3472</v>
      </c>
      <c r="E521" s="45">
        <v>47</v>
      </c>
      <c r="F521" s="46">
        <v>4218382</v>
      </c>
    </row>
    <row r="522" spans="1:6" ht="12.75">
      <c r="A522" t="s">
        <v>3473</v>
      </c>
      <c r="B522" s="44" t="s">
        <v>249</v>
      </c>
      <c r="C522" s="35" t="s">
        <v>2373</v>
      </c>
      <c r="D522" s="35" t="s">
        <v>3474</v>
      </c>
      <c r="E522" s="45">
        <v>26</v>
      </c>
      <c r="F522" s="46">
        <v>2333573</v>
      </c>
    </row>
    <row r="523" spans="1:6" ht="12.75">
      <c r="A523" t="s">
        <v>3475</v>
      </c>
      <c r="B523" s="44" t="s">
        <v>249</v>
      </c>
      <c r="C523" s="35" t="s">
        <v>2375</v>
      </c>
      <c r="D523" s="35" t="s">
        <v>3476</v>
      </c>
      <c r="E523" s="45">
        <v>31</v>
      </c>
      <c r="F523" s="46">
        <v>2782337</v>
      </c>
    </row>
    <row r="524" spans="1:6" ht="12.75">
      <c r="A524" t="s">
        <v>3477</v>
      </c>
      <c r="B524" s="44" t="s">
        <v>249</v>
      </c>
      <c r="C524" s="35" t="s">
        <v>2377</v>
      </c>
      <c r="D524" s="35" t="s">
        <v>3478</v>
      </c>
      <c r="E524" s="45">
        <v>284</v>
      </c>
      <c r="F524" s="46">
        <v>25489798</v>
      </c>
    </row>
    <row r="525" spans="1:6" ht="12.75">
      <c r="A525" t="s">
        <v>3479</v>
      </c>
      <c r="B525" s="44" t="s">
        <v>249</v>
      </c>
      <c r="C525" s="35" t="s">
        <v>2377</v>
      </c>
      <c r="D525" s="35" t="s">
        <v>3480</v>
      </c>
      <c r="E525" s="45">
        <v>95</v>
      </c>
      <c r="F525" s="46">
        <v>8526517</v>
      </c>
    </row>
    <row r="526" spans="1:6" ht="12.75">
      <c r="A526" t="s">
        <v>3481</v>
      </c>
      <c r="B526" s="44" t="s">
        <v>249</v>
      </c>
      <c r="C526" s="35" t="s">
        <v>2381</v>
      </c>
      <c r="D526" s="35" t="s">
        <v>3482</v>
      </c>
      <c r="E526" s="45">
        <v>92</v>
      </c>
      <c r="F526" s="46">
        <v>8257259</v>
      </c>
    </row>
    <row r="527" spans="1:6" ht="12.75">
      <c r="A527" t="s">
        <v>3483</v>
      </c>
      <c r="B527" s="44" t="s">
        <v>249</v>
      </c>
      <c r="C527" s="35" t="s">
        <v>2381</v>
      </c>
      <c r="D527" s="35" t="s">
        <v>3484</v>
      </c>
      <c r="E527" s="45">
        <v>352</v>
      </c>
      <c r="F527" s="46">
        <v>31592989</v>
      </c>
    </row>
    <row r="528" spans="1:6" ht="12.75">
      <c r="A528" t="s">
        <v>3485</v>
      </c>
      <c r="B528" s="44" t="s">
        <v>249</v>
      </c>
      <c r="C528" s="35" t="s">
        <v>2383</v>
      </c>
      <c r="D528" s="35" t="s">
        <v>284</v>
      </c>
      <c r="E528" s="45">
        <v>89</v>
      </c>
      <c r="F528" s="46">
        <v>7988000</v>
      </c>
    </row>
    <row r="529" spans="1:6" ht="12.75">
      <c r="A529" t="s">
        <v>3486</v>
      </c>
      <c r="B529" s="44" t="s">
        <v>249</v>
      </c>
      <c r="C529" s="35" t="s">
        <v>2383</v>
      </c>
      <c r="D529" s="35" t="s">
        <v>3487</v>
      </c>
      <c r="E529" s="45">
        <v>78</v>
      </c>
      <c r="F529" s="46">
        <v>7000719</v>
      </c>
    </row>
    <row r="530" spans="1:6" ht="12.75">
      <c r="A530" t="s">
        <v>3488</v>
      </c>
      <c r="B530" s="44" t="s">
        <v>249</v>
      </c>
      <c r="C530" s="35" t="s">
        <v>2383</v>
      </c>
      <c r="D530" s="35" t="s">
        <v>3489</v>
      </c>
      <c r="E530" s="45">
        <v>122</v>
      </c>
      <c r="F530" s="46">
        <v>10949843</v>
      </c>
    </row>
    <row r="531" spans="1:6" ht="12.75">
      <c r="A531" t="s">
        <v>3490</v>
      </c>
      <c r="B531" s="44" t="s">
        <v>249</v>
      </c>
      <c r="C531" s="35" t="s">
        <v>2383</v>
      </c>
      <c r="D531" s="35" t="s">
        <v>3491</v>
      </c>
      <c r="E531" s="45">
        <v>128</v>
      </c>
      <c r="F531" s="46">
        <v>11488360</v>
      </c>
    </row>
    <row r="532" spans="1:6" ht="12.75">
      <c r="A532" t="s">
        <v>3492</v>
      </c>
      <c r="B532" s="44" t="s">
        <v>249</v>
      </c>
      <c r="C532" s="35" t="s">
        <v>2383</v>
      </c>
      <c r="D532" s="35" t="s">
        <v>3493</v>
      </c>
      <c r="E532" s="45">
        <v>46</v>
      </c>
      <c r="F532" s="46">
        <v>4128629</v>
      </c>
    </row>
    <row r="533" spans="1:6" ht="12.75">
      <c r="A533" t="s">
        <v>3494</v>
      </c>
      <c r="B533" s="44" t="s">
        <v>249</v>
      </c>
      <c r="C533" s="35" t="s">
        <v>2383</v>
      </c>
      <c r="D533" s="35" t="s">
        <v>3495</v>
      </c>
      <c r="E533" s="45">
        <v>142</v>
      </c>
      <c r="F533" s="46">
        <v>12744899</v>
      </c>
    </row>
    <row r="534" spans="1:6" ht="12.75">
      <c r="A534" t="s">
        <v>3496</v>
      </c>
      <c r="B534" s="44" t="s">
        <v>249</v>
      </c>
      <c r="C534" s="35" t="s">
        <v>2383</v>
      </c>
      <c r="D534" s="35" t="s">
        <v>3497</v>
      </c>
      <c r="E534" s="45">
        <v>133</v>
      </c>
      <c r="F534" s="46">
        <v>11937124</v>
      </c>
    </row>
    <row r="535" spans="1:6" ht="12.75">
      <c r="A535" t="s">
        <v>3498</v>
      </c>
      <c r="B535" s="44" t="s">
        <v>249</v>
      </c>
      <c r="C535" s="35" t="s">
        <v>2383</v>
      </c>
      <c r="D535" s="35" t="s">
        <v>3499</v>
      </c>
      <c r="E535" s="45">
        <v>82</v>
      </c>
      <c r="F535" s="46">
        <v>7359730</v>
      </c>
    </row>
    <row r="536" spans="1:6" ht="12.75">
      <c r="A536" t="s">
        <v>3500</v>
      </c>
      <c r="B536" s="44" t="s">
        <v>249</v>
      </c>
      <c r="C536" s="35" t="s">
        <v>2383</v>
      </c>
      <c r="D536" s="35" t="s">
        <v>3501</v>
      </c>
      <c r="E536" s="45">
        <v>117</v>
      </c>
      <c r="F536" s="46">
        <v>10501079</v>
      </c>
    </row>
    <row r="537" spans="1:6" ht="12.75">
      <c r="A537" t="s">
        <v>3502</v>
      </c>
      <c r="B537" s="44" t="s">
        <v>249</v>
      </c>
      <c r="C537" s="35" t="s">
        <v>2383</v>
      </c>
      <c r="D537" s="35" t="s">
        <v>3503</v>
      </c>
      <c r="E537" s="45">
        <v>22</v>
      </c>
      <c r="F537" s="46">
        <v>1974562</v>
      </c>
    </row>
    <row r="538" spans="1:6" ht="12.75">
      <c r="A538" t="s">
        <v>3504</v>
      </c>
      <c r="B538" s="44" t="s">
        <v>249</v>
      </c>
      <c r="C538" s="35" t="s">
        <v>2383</v>
      </c>
      <c r="D538" s="35" t="s">
        <v>1908</v>
      </c>
      <c r="E538" s="45">
        <v>42</v>
      </c>
      <c r="F538" s="46">
        <v>3769618</v>
      </c>
    </row>
    <row r="539" spans="1:6" ht="12.75">
      <c r="A539" t="s">
        <v>3505</v>
      </c>
      <c r="B539" s="44" t="s">
        <v>249</v>
      </c>
      <c r="C539" s="35" t="s">
        <v>2383</v>
      </c>
      <c r="D539" s="35" t="s">
        <v>3506</v>
      </c>
      <c r="E539" s="45">
        <v>54</v>
      </c>
      <c r="F539" s="46">
        <v>4846652</v>
      </c>
    </row>
    <row r="540" spans="1:6" ht="12.75">
      <c r="A540" t="s">
        <v>3507</v>
      </c>
      <c r="B540" s="44" t="s">
        <v>249</v>
      </c>
      <c r="C540" s="35" t="s">
        <v>2383</v>
      </c>
      <c r="D540" s="35" t="s">
        <v>3508</v>
      </c>
      <c r="E540" s="45">
        <v>39</v>
      </c>
      <c r="F540" s="46">
        <v>3500360</v>
      </c>
    </row>
    <row r="541" spans="1:6" ht="12.75">
      <c r="A541" t="s">
        <v>3509</v>
      </c>
      <c r="B541" s="44" t="s">
        <v>251</v>
      </c>
      <c r="C541" s="35" t="s">
        <v>2391</v>
      </c>
      <c r="D541" s="35" t="s">
        <v>3510</v>
      </c>
      <c r="E541" s="45">
        <v>3102</v>
      </c>
      <c r="F541" s="46">
        <v>278413217</v>
      </c>
    </row>
    <row r="542" spans="1:6" ht="12.75">
      <c r="A542" t="s">
        <v>3511</v>
      </c>
      <c r="B542" s="44" t="s">
        <v>251</v>
      </c>
      <c r="C542" s="35" t="s">
        <v>2401</v>
      </c>
      <c r="D542" s="35" t="s">
        <v>3512</v>
      </c>
      <c r="E542" s="45">
        <v>190</v>
      </c>
      <c r="F542" s="46">
        <v>17053034</v>
      </c>
    </row>
    <row r="543" spans="1:6" ht="12.75">
      <c r="A543" t="s">
        <v>3513</v>
      </c>
      <c r="B543" s="44" t="s">
        <v>251</v>
      </c>
      <c r="C543" s="35" t="s">
        <v>2401</v>
      </c>
      <c r="D543" s="35" t="s">
        <v>3514</v>
      </c>
      <c r="E543" s="45">
        <v>368</v>
      </c>
      <c r="F543" s="46">
        <v>33029034</v>
      </c>
    </row>
    <row r="544" spans="1:6" ht="12.75">
      <c r="A544" t="s">
        <v>3515</v>
      </c>
      <c r="B544" s="44" t="s">
        <v>251</v>
      </c>
      <c r="C544" s="35" t="s">
        <v>2401</v>
      </c>
      <c r="D544" s="35" t="s">
        <v>3516</v>
      </c>
      <c r="E544" s="45">
        <v>131</v>
      </c>
      <c r="F544" s="46">
        <v>11757618</v>
      </c>
    </row>
    <row r="545" spans="1:6" ht="12.75">
      <c r="A545" t="s">
        <v>3517</v>
      </c>
      <c r="B545" s="44" t="s">
        <v>251</v>
      </c>
      <c r="C545" s="35" t="s">
        <v>2401</v>
      </c>
      <c r="D545" s="35" t="s">
        <v>3518</v>
      </c>
      <c r="E545" s="45">
        <v>77</v>
      </c>
      <c r="F545" s="46">
        <v>6910966</v>
      </c>
    </row>
    <row r="546" spans="1:6" ht="12.75">
      <c r="A546" t="s">
        <v>3519</v>
      </c>
      <c r="B546" s="44" t="s">
        <v>251</v>
      </c>
      <c r="C546" s="35" t="s">
        <v>2401</v>
      </c>
      <c r="D546" s="35" t="s">
        <v>3520</v>
      </c>
      <c r="E546" s="45">
        <v>63</v>
      </c>
      <c r="F546" s="46">
        <v>5654427</v>
      </c>
    </row>
    <row r="547" spans="1:6" ht="12.75">
      <c r="A547" t="s">
        <v>3521</v>
      </c>
      <c r="B547" s="44" t="s">
        <v>251</v>
      </c>
      <c r="C547" s="35" t="s">
        <v>2401</v>
      </c>
      <c r="D547" s="35" t="s">
        <v>3522</v>
      </c>
      <c r="E547" s="45">
        <v>115</v>
      </c>
      <c r="F547" s="46">
        <v>10321573</v>
      </c>
    </row>
    <row r="548" spans="1:6" ht="12.75">
      <c r="A548" t="s">
        <v>3523</v>
      </c>
      <c r="B548" s="44" t="s">
        <v>251</v>
      </c>
      <c r="C548" s="35" t="s">
        <v>2401</v>
      </c>
      <c r="D548" s="35" t="s">
        <v>3524</v>
      </c>
      <c r="E548" s="45">
        <v>285</v>
      </c>
      <c r="F548" s="46">
        <v>25579551</v>
      </c>
    </row>
    <row r="549" spans="1:6" ht="12.75">
      <c r="A549" t="s">
        <v>3525</v>
      </c>
      <c r="B549" s="44" t="s">
        <v>251</v>
      </c>
      <c r="C549" s="35" t="s">
        <v>2401</v>
      </c>
      <c r="D549" s="35" t="s">
        <v>3526</v>
      </c>
      <c r="E549" s="45">
        <v>173</v>
      </c>
      <c r="F549" s="46">
        <v>15527236</v>
      </c>
    </row>
    <row r="550" spans="1:6" ht="12.75">
      <c r="A550" t="s">
        <v>3527</v>
      </c>
      <c r="B550" s="44" t="s">
        <v>251</v>
      </c>
      <c r="C550" s="35" t="s">
        <v>2403</v>
      </c>
      <c r="D550" s="35" t="s">
        <v>3510</v>
      </c>
      <c r="E550" s="45">
        <v>691</v>
      </c>
      <c r="F550" s="46">
        <v>62019192</v>
      </c>
    </row>
    <row r="551" spans="1:6" ht="12.75">
      <c r="A551" t="s">
        <v>3528</v>
      </c>
      <c r="B551" s="44" t="s">
        <v>251</v>
      </c>
      <c r="C551" s="35" t="s">
        <v>2410</v>
      </c>
      <c r="D551" s="35" t="s">
        <v>3529</v>
      </c>
      <c r="E551" s="45">
        <v>319</v>
      </c>
      <c r="F551" s="46">
        <v>28631146</v>
      </c>
    </row>
    <row r="552" spans="1:6" ht="12.75">
      <c r="A552" t="s">
        <v>3530</v>
      </c>
      <c r="B552" s="44" t="s">
        <v>253</v>
      </c>
      <c r="C552" s="35" t="s">
        <v>2421</v>
      </c>
      <c r="D552" s="35" t="s">
        <v>3531</v>
      </c>
      <c r="E552" s="45">
        <v>911</v>
      </c>
      <c r="F552" s="46">
        <v>81764810</v>
      </c>
    </row>
    <row r="553" spans="1:6" ht="12.75">
      <c r="A553" t="s">
        <v>3532</v>
      </c>
      <c r="B553" s="44" t="s">
        <v>253</v>
      </c>
      <c r="C553" s="35" t="s">
        <v>2421</v>
      </c>
      <c r="D553" s="35" t="s">
        <v>3533</v>
      </c>
      <c r="E553" s="45">
        <v>355</v>
      </c>
      <c r="F553" s="46">
        <v>31862248</v>
      </c>
    </row>
    <row r="554" spans="1:6" ht="12.75">
      <c r="A554" t="s">
        <v>3534</v>
      </c>
      <c r="B554" s="44" t="s">
        <v>253</v>
      </c>
      <c r="C554" s="35" t="s">
        <v>2421</v>
      </c>
      <c r="D554" s="35" t="s">
        <v>3535</v>
      </c>
      <c r="E554" s="45">
        <v>856</v>
      </c>
      <c r="F554" s="46">
        <v>76828405</v>
      </c>
    </row>
    <row r="555" spans="1:6" ht="12.75">
      <c r="A555" t="s">
        <v>3536</v>
      </c>
      <c r="B555" s="44" t="s">
        <v>253</v>
      </c>
      <c r="C555" s="35" t="s">
        <v>2421</v>
      </c>
      <c r="D555" s="35" t="s">
        <v>3537</v>
      </c>
      <c r="E555" s="45">
        <v>139</v>
      </c>
      <c r="F555" s="46">
        <v>12475641</v>
      </c>
    </row>
    <row r="556" spans="1:6" ht="12.75">
      <c r="A556" t="s">
        <v>3538</v>
      </c>
      <c r="B556" s="44" t="s">
        <v>253</v>
      </c>
      <c r="C556" s="35" t="s">
        <v>2421</v>
      </c>
      <c r="D556" s="35" t="s">
        <v>3539</v>
      </c>
      <c r="E556" s="45">
        <v>235</v>
      </c>
      <c r="F556" s="46">
        <v>21091910</v>
      </c>
    </row>
    <row r="557" spans="1:6" ht="12.75">
      <c r="A557" t="s">
        <v>3540</v>
      </c>
      <c r="B557" s="44" t="s">
        <v>253</v>
      </c>
      <c r="C557" s="35" t="s">
        <v>2421</v>
      </c>
      <c r="D557" s="35" t="s">
        <v>2760</v>
      </c>
      <c r="E557" s="45">
        <v>33</v>
      </c>
      <c r="F557" s="46">
        <v>2961843</v>
      </c>
    </row>
    <row r="558" spans="1:6" ht="12.75">
      <c r="A558" t="s">
        <v>3541</v>
      </c>
      <c r="B558" s="44" t="s">
        <v>253</v>
      </c>
      <c r="C558" s="35" t="s">
        <v>2421</v>
      </c>
      <c r="D558" s="35" t="s">
        <v>3542</v>
      </c>
      <c r="E558" s="45">
        <v>398</v>
      </c>
      <c r="F558" s="46">
        <v>35721618</v>
      </c>
    </row>
    <row r="559" spans="1:6" ht="12.75">
      <c r="A559" t="s">
        <v>3543</v>
      </c>
      <c r="B559" s="44" t="s">
        <v>253</v>
      </c>
      <c r="C559" s="35" t="s">
        <v>2423</v>
      </c>
      <c r="D559" s="35" t="s">
        <v>3544</v>
      </c>
      <c r="E559" s="45">
        <v>381</v>
      </c>
      <c r="F559" s="46">
        <v>34195821</v>
      </c>
    </row>
    <row r="560" spans="1:6" ht="12.75">
      <c r="A560" t="s">
        <v>3545</v>
      </c>
      <c r="B560" s="44" t="s">
        <v>253</v>
      </c>
      <c r="C560" s="35" t="s">
        <v>2425</v>
      </c>
      <c r="D560" s="35" t="s">
        <v>2948</v>
      </c>
      <c r="E560" s="45">
        <v>203</v>
      </c>
      <c r="F560" s="46">
        <v>18219820</v>
      </c>
    </row>
    <row r="561" spans="1:6" ht="12.75">
      <c r="A561" t="s">
        <v>3546</v>
      </c>
      <c r="B561" s="44" t="s">
        <v>253</v>
      </c>
      <c r="C561" s="35" t="s">
        <v>2427</v>
      </c>
      <c r="D561" s="35" t="s">
        <v>668</v>
      </c>
      <c r="E561" s="45">
        <v>231</v>
      </c>
      <c r="F561" s="46">
        <v>20732899</v>
      </c>
    </row>
    <row r="562" spans="1:6" ht="12.75">
      <c r="A562" t="s">
        <v>3547</v>
      </c>
      <c r="B562" s="44" t="s">
        <v>253</v>
      </c>
      <c r="C562" s="35" t="s">
        <v>2427</v>
      </c>
      <c r="D562" s="35" t="s">
        <v>3548</v>
      </c>
      <c r="E562" s="45">
        <v>201</v>
      </c>
      <c r="F562" s="46">
        <v>18040315</v>
      </c>
    </row>
    <row r="563" spans="1:6" ht="12.75">
      <c r="A563" t="s">
        <v>3549</v>
      </c>
      <c r="B563" s="44" t="s">
        <v>253</v>
      </c>
      <c r="C563" s="35" t="s">
        <v>2431</v>
      </c>
      <c r="D563" s="35" t="s">
        <v>3550</v>
      </c>
      <c r="E563" s="45">
        <v>72</v>
      </c>
      <c r="F563" s="46">
        <v>6462202</v>
      </c>
    </row>
    <row r="564" spans="1:6" ht="12.75">
      <c r="A564" t="s">
        <v>3551</v>
      </c>
      <c r="B564" s="44" t="s">
        <v>253</v>
      </c>
      <c r="C564" s="35" t="s">
        <v>2431</v>
      </c>
      <c r="D564" s="35" t="s">
        <v>3552</v>
      </c>
      <c r="E564" s="45">
        <v>146</v>
      </c>
      <c r="F564" s="46">
        <v>13103910</v>
      </c>
    </row>
    <row r="565" spans="1:6" ht="12.75">
      <c r="A565" t="s">
        <v>3553</v>
      </c>
      <c r="B565" s="44" t="s">
        <v>253</v>
      </c>
      <c r="C565" s="35" t="s">
        <v>2431</v>
      </c>
      <c r="D565" s="35" t="s">
        <v>3554</v>
      </c>
      <c r="E565" s="45">
        <v>263</v>
      </c>
      <c r="F565" s="46">
        <v>23604989</v>
      </c>
    </row>
    <row r="566" spans="1:6" ht="12.75">
      <c r="A566" t="s">
        <v>3555</v>
      </c>
      <c r="B566" s="44" t="s">
        <v>253</v>
      </c>
      <c r="C566" s="35" t="s">
        <v>2433</v>
      </c>
      <c r="D566" s="35" t="s">
        <v>3556</v>
      </c>
      <c r="E566" s="45">
        <v>107</v>
      </c>
      <c r="F566" s="46">
        <v>9603551</v>
      </c>
    </row>
    <row r="567" spans="1:6" ht="12.75">
      <c r="A567" t="s">
        <v>3557</v>
      </c>
      <c r="B567" s="44" t="s">
        <v>253</v>
      </c>
      <c r="C567" s="35" t="s">
        <v>2433</v>
      </c>
      <c r="D567" s="35" t="s">
        <v>3558</v>
      </c>
      <c r="E567" s="45">
        <v>160</v>
      </c>
      <c r="F567" s="46">
        <v>14360450</v>
      </c>
    </row>
    <row r="568" spans="1:6" ht="12.75">
      <c r="A568" t="s">
        <v>3559</v>
      </c>
      <c r="B568" s="44" t="s">
        <v>253</v>
      </c>
      <c r="C568" s="35" t="s">
        <v>2433</v>
      </c>
      <c r="D568" s="35" t="s">
        <v>3560</v>
      </c>
      <c r="E568" s="45">
        <v>216</v>
      </c>
      <c r="F568" s="46">
        <v>19386607</v>
      </c>
    </row>
    <row r="569" spans="1:6" ht="12.75">
      <c r="A569" t="s">
        <v>3561</v>
      </c>
      <c r="B569" s="44" t="s">
        <v>253</v>
      </c>
      <c r="C569" s="35" t="s">
        <v>2433</v>
      </c>
      <c r="D569" s="35" t="s">
        <v>3562</v>
      </c>
      <c r="E569" s="45">
        <v>172</v>
      </c>
      <c r="F569" s="46">
        <v>15437483</v>
      </c>
    </row>
    <row r="570" spans="1:6" ht="12.75">
      <c r="A570" t="s">
        <v>3563</v>
      </c>
      <c r="B570" s="44" t="s">
        <v>253</v>
      </c>
      <c r="C570" s="35" t="s">
        <v>2433</v>
      </c>
      <c r="D570" s="35" t="s">
        <v>3564</v>
      </c>
      <c r="E570" s="45">
        <v>652</v>
      </c>
      <c r="F570" s="46">
        <v>58518832</v>
      </c>
    </row>
    <row r="571" spans="1:6" ht="12.75">
      <c r="A571" t="s">
        <v>3565</v>
      </c>
      <c r="B571" s="44" t="s">
        <v>253</v>
      </c>
      <c r="C571" s="35" t="s">
        <v>2433</v>
      </c>
      <c r="D571" s="35" t="s">
        <v>3566</v>
      </c>
      <c r="E571" s="45">
        <v>29</v>
      </c>
      <c r="F571" s="46">
        <v>2602831</v>
      </c>
    </row>
    <row r="572" spans="1:6" ht="12.75">
      <c r="A572" t="s">
        <v>3567</v>
      </c>
      <c r="B572" s="44" t="s">
        <v>253</v>
      </c>
      <c r="C572" s="35" t="s">
        <v>2433</v>
      </c>
      <c r="D572" s="35" t="s">
        <v>2708</v>
      </c>
      <c r="E572" s="45">
        <v>55</v>
      </c>
      <c r="F572" s="46">
        <v>4936405</v>
      </c>
    </row>
    <row r="573" spans="1:6" ht="12.75">
      <c r="A573" t="s">
        <v>3568</v>
      </c>
      <c r="B573" s="44" t="s">
        <v>253</v>
      </c>
      <c r="C573" s="35" t="s">
        <v>2433</v>
      </c>
      <c r="D573" s="35" t="s">
        <v>3569</v>
      </c>
      <c r="E573" s="45">
        <v>199</v>
      </c>
      <c r="F573" s="46">
        <v>17860809</v>
      </c>
    </row>
    <row r="574" spans="1:6" ht="12.75">
      <c r="A574" t="s">
        <v>3570</v>
      </c>
      <c r="B574" s="44" t="s">
        <v>253</v>
      </c>
      <c r="C574" s="35" t="s">
        <v>2433</v>
      </c>
      <c r="D574" s="35" t="s">
        <v>3571</v>
      </c>
      <c r="E574" s="45">
        <v>58</v>
      </c>
      <c r="F574" s="46">
        <v>5205663</v>
      </c>
    </row>
    <row r="575" spans="1:6" ht="12.75">
      <c r="A575" t="s">
        <v>3572</v>
      </c>
      <c r="B575" s="44" t="s">
        <v>253</v>
      </c>
      <c r="C575" s="35" t="s">
        <v>2433</v>
      </c>
      <c r="D575" s="35" t="s">
        <v>3573</v>
      </c>
      <c r="E575" s="45">
        <v>37</v>
      </c>
      <c r="F575" s="46">
        <v>3320854</v>
      </c>
    </row>
    <row r="576" spans="1:6" ht="12.75">
      <c r="A576" t="s">
        <v>3574</v>
      </c>
      <c r="B576" s="44" t="s">
        <v>253</v>
      </c>
      <c r="C576" s="35" t="s">
        <v>2433</v>
      </c>
      <c r="D576" s="35" t="s">
        <v>3575</v>
      </c>
      <c r="E576" s="45">
        <v>102</v>
      </c>
      <c r="F576" s="46">
        <v>9154787</v>
      </c>
    </row>
    <row r="577" spans="1:6" ht="12.75">
      <c r="A577" t="s">
        <v>3576</v>
      </c>
      <c r="B577" s="44" t="s">
        <v>253</v>
      </c>
      <c r="C577" s="35" t="s">
        <v>2433</v>
      </c>
      <c r="D577" s="35" t="s">
        <v>1950</v>
      </c>
      <c r="E577" s="45">
        <v>169</v>
      </c>
      <c r="F577" s="46">
        <v>15168225</v>
      </c>
    </row>
    <row r="578" spans="1:6" ht="12.75">
      <c r="A578" t="s">
        <v>3577</v>
      </c>
      <c r="B578" s="44" t="s">
        <v>253</v>
      </c>
      <c r="C578" s="35" t="s">
        <v>2433</v>
      </c>
      <c r="D578" s="35" t="s">
        <v>3578</v>
      </c>
      <c r="E578" s="45">
        <v>39</v>
      </c>
      <c r="F578" s="46">
        <v>3500360</v>
      </c>
    </row>
    <row r="579" spans="1:6" ht="12.75">
      <c r="A579" t="s">
        <v>3579</v>
      </c>
      <c r="B579" s="44" t="s">
        <v>253</v>
      </c>
      <c r="C579" s="35" t="s">
        <v>2435</v>
      </c>
      <c r="D579" s="35" t="s">
        <v>3580</v>
      </c>
      <c r="E579" s="45">
        <v>335</v>
      </c>
      <c r="F579" s="46">
        <v>30067191</v>
      </c>
    </row>
    <row r="580" spans="1:6" ht="12.75">
      <c r="A580" t="s">
        <v>3581</v>
      </c>
      <c r="B580" s="44" t="s">
        <v>253</v>
      </c>
      <c r="C580" s="35" t="s">
        <v>2435</v>
      </c>
      <c r="D580" s="35" t="s">
        <v>3544</v>
      </c>
      <c r="E580" s="45">
        <v>1773</v>
      </c>
      <c r="F580" s="46">
        <v>159131732</v>
      </c>
    </row>
    <row r="581" spans="1:6" ht="12.75">
      <c r="A581" t="s">
        <v>3582</v>
      </c>
      <c r="B581" s="44" t="s">
        <v>253</v>
      </c>
      <c r="C581" s="35" t="s">
        <v>444</v>
      </c>
      <c r="D581" s="35" t="s">
        <v>3544</v>
      </c>
      <c r="E581" s="45">
        <v>813</v>
      </c>
      <c r="F581" s="46">
        <v>72969035</v>
      </c>
    </row>
    <row r="582" spans="1:6" ht="12.75">
      <c r="A582" t="s">
        <v>3583</v>
      </c>
      <c r="B582" s="44" t="s">
        <v>253</v>
      </c>
      <c r="C582" s="35" t="s">
        <v>2128</v>
      </c>
      <c r="D582" s="35" t="s">
        <v>3584</v>
      </c>
      <c r="E582" s="45">
        <v>91</v>
      </c>
      <c r="F582" s="46">
        <v>8167506</v>
      </c>
    </row>
    <row r="583" spans="1:6" ht="12.75">
      <c r="A583" t="s">
        <v>3585</v>
      </c>
      <c r="B583" s="44" t="s">
        <v>253</v>
      </c>
      <c r="C583" s="35" t="s">
        <v>1933</v>
      </c>
      <c r="D583" s="35" t="s">
        <v>3544</v>
      </c>
      <c r="E583" s="45">
        <v>2121</v>
      </c>
      <c r="F583" s="46">
        <v>190365710</v>
      </c>
    </row>
    <row r="584" spans="1:6" ht="12.75">
      <c r="A584" t="s">
        <v>3586</v>
      </c>
      <c r="B584" s="44" t="s">
        <v>253</v>
      </c>
      <c r="C584" s="35" t="s">
        <v>2440</v>
      </c>
      <c r="D584" s="35" t="s">
        <v>3587</v>
      </c>
      <c r="E584" s="45">
        <v>215</v>
      </c>
      <c r="F584" s="46">
        <v>19296854</v>
      </c>
    </row>
    <row r="585" spans="1:6" ht="12.75">
      <c r="A585" t="s">
        <v>3588</v>
      </c>
      <c r="B585" s="44" t="s">
        <v>253</v>
      </c>
      <c r="C585" s="35" t="s">
        <v>2440</v>
      </c>
      <c r="D585" s="35" t="s">
        <v>3589</v>
      </c>
      <c r="E585" s="45">
        <v>676</v>
      </c>
      <c r="F585" s="46">
        <v>60672900</v>
      </c>
    </row>
    <row r="586" spans="1:6" ht="12.75">
      <c r="A586" t="s">
        <v>3590</v>
      </c>
      <c r="B586" s="44" t="s">
        <v>253</v>
      </c>
      <c r="C586" s="35" t="s">
        <v>2442</v>
      </c>
      <c r="D586" s="35" t="s">
        <v>3591</v>
      </c>
      <c r="E586" s="45">
        <v>250</v>
      </c>
      <c r="F586" s="46">
        <v>22438202</v>
      </c>
    </row>
    <row r="587" spans="1:6" ht="12.75">
      <c r="A587" t="s">
        <v>3592</v>
      </c>
      <c r="B587" s="44" t="s">
        <v>253</v>
      </c>
      <c r="C587" s="35" t="s">
        <v>2442</v>
      </c>
      <c r="D587" s="35" t="s">
        <v>3593</v>
      </c>
      <c r="E587" s="45">
        <v>656</v>
      </c>
      <c r="F587" s="46">
        <v>58877843</v>
      </c>
    </row>
    <row r="588" spans="1:6" ht="12.75">
      <c r="A588" t="s">
        <v>3594</v>
      </c>
      <c r="B588" s="44" t="s">
        <v>253</v>
      </c>
      <c r="C588" s="35" t="s">
        <v>2442</v>
      </c>
      <c r="D588" s="35" t="s">
        <v>947</v>
      </c>
      <c r="E588" s="45">
        <v>172</v>
      </c>
      <c r="F588" s="46">
        <v>15437483</v>
      </c>
    </row>
    <row r="589" spans="1:6" ht="12.75">
      <c r="A589" t="s">
        <v>3595</v>
      </c>
      <c r="B589" s="44" t="s">
        <v>253</v>
      </c>
      <c r="C589" s="35" t="s">
        <v>2442</v>
      </c>
      <c r="D589" s="35" t="s">
        <v>3596</v>
      </c>
      <c r="E589" s="45">
        <v>47</v>
      </c>
      <c r="F589" s="46">
        <v>4218382</v>
      </c>
    </row>
    <row r="590" spans="1:6" ht="12.75">
      <c r="A590" t="s">
        <v>3597</v>
      </c>
      <c r="B590" s="44" t="s">
        <v>253</v>
      </c>
      <c r="C590" s="35" t="s">
        <v>2442</v>
      </c>
      <c r="D590" s="35" t="s">
        <v>3598</v>
      </c>
      <c r="E590" s="45">
        <v>252</v>
      </c>
      <c r="F590" s="46">
        <v>22617708</v>
      </c>
    </row>
    <row r="591" spans="1:6" ht="12.75">
      <c r="A591" t="s">
        <v>3599</v>
      </c>
      <c r="B591" s="44" t="s">
        <v>257</v>
      </c>
      <c r="C591" s="35" t="s">
        <v>3600</v>
      </c>
      <c r="D591" s="35" t="s">
        <v>3564</v>
      </c>
      <c r="E591" s="45">
        <v>1690</v>
      </c>
      <c r="F591" s="46">
        <v>151682249</v>
      </c>
    </row>
    <row r="592" spans="1:6" ht="12.75">
      <c r="A592" t="s">
        <v>3601</v>
      </c>
      <c r="B592" s="44" t="s">
        <v>257</v>
      </c>
      <c r="C592" s="35" t="s">
        <v>3602</v>
      </c>
      <c r="D592" s="35" t="s">
        <v>3564</v>
      </c>
      <c r="E592" s="45">
        <v>2708</v>
      </c>
      <c r="F592" s="46">
        <v>243050609</v>
      </c>
    </row>
    <row r="593" spans="1:6" ht="12.75">
      <c r="A593" t="s">
        <v>3603</v>
      </c>
      <c r="B593" s="44" t="s">
        <v>257</v>
      </c>
      <c r="C593" s="35" t="s">
        <v>3604</v>
      </c>
      <c r="D593" s="35" t="s">
        <v>3605</v>
      </c>
      <c r="E593" s="45">
        <v>506</v>
      </c>
      <c r="F593" s="46">
        <v>45414922</v>
      </c>
    </row>
    <row r="594" spans="1:6" ht="12.75">
      <c r="A594" t="s">
        <v>3606</v>
      </c>
      <c r="B594" s="44" t="s">
        <v>257</v>
      </c>
      <c r="C594" s="35" t="s">
        <v>3607</v>
      </c>
      <c r="D594" s="35" t="s">
        <v>3564</v>
      </c>
      <c r="E594" s="45">
        <v>1672</v>
      </c>
      <c r="F594" s="46">
        <v>150066698</v>
      </c>
    </row>
    <row r="595" spans="1:6" ht="12.75">
      <c r="A595" t="s">
        <v>3608</v>
      </c>
      <c r="B595" s="44" t="s">
        <v>257</v>
      </c>
      <c r="C595" s="35" t="s">
        <v>3609</v>
      </c>
      <c r="D595" s="35" t="s">
        <v>3609</v>
      </c>
      <c r="E595" s="45">
        <v>1274</v>
      </c>
      <c r="F595" s="46">
        <v>114345080</v>
      </c>
    </row>
    <row r="596" spans="1:6" ht="12.75">
      <c r="A596" t="s">
        <v>3610</v>
      </c>
      <c r="B596" s="44" t="s">
        <v>257</v>
      </c>
      <c r="C596" s="35" t="s">
        <v>1924</v>
      </c>
      <c r="D596" s="35" t="s">
        <v>2625</v>
      </c>
      <c r="E596" s="45">
        <v>238</v>
      </c>
      <c r="F596" s="46">
        <v>21361169</v>
      </c>
    </row>
    <row r="597" spans="1:6" ht="12.75">
      <c r="A597" t="s">
        <v>3611</v>
      </c>
      <c r="B597" s="44" t="s">
        <v>257</v>
      </c>
      <c r="C597" s="35" t="s">
        <v>3612</v>
      </c>
      <c r="D597" s="35" t="s">
        <v>3613</v>
      </c>
      <c r="E597" s="45">
        <v>993</v>
      </c>
      <c r="F597" s="46">
        <v>89124540</v>
      </c>
    </row>
    <row r="598" spans="1:6" ht="12.75">
      <c r="A598" t="s">
        <v>3614</v>
      </c>
      <c r="B598" s="44" t="s">
        <v>257</v>
      </c>
      <c r="C598" s="35" t="s">
        <v>3615</v>
      </c>
      <c r="D598" s="35" t="s">
        <v>3564</v>
      </c>
      <c r="E598" s="45">
        <v>1228</v>
      </c>
      <c r="F598" s="46">
        <v>110216451</v>
      </c>
    </row>
    <row r="599" spans="1:6" ht="12.75">
      <c r="A599" t="s">
        <v>3616</v>
      </c>
      <c r="B599" s="44" t="s">
        <v>257</v>
      </c>
      <c r="C599" s="35" t="s">
        <v>3604</v>
      </c>
      <c r="D599" s="35" t="s">
        <v>3617</v>
      </c>
      <c r="E599" s="45">
        <v>287</v>
      </c>
      <c r="F599" s="46">
        <v>25759056</v>
      </c>
    </row>
    <row r="600" spans="1:6" ht="12.75">
      <c r="A600" t="s">
        <v>3618</v>
      </c>
      <c r="B600" s="44" t="s">
        <v>257</v>
      </c>
      <c r="C600" s="35" t="s">
        <v>1924</v>
      </c>
      <c r="D600" s="35" t="s">
        <v>3619</v>
      </c>
      <c r="E600" s="45">
        <v>145</v>
      </c>
      <c r="F600" s="46">
        <v>13014157</v>
      </c>
    </row>
    <row r="601" spans="1:6" ht="12.75">
      <c r="A601" t="s">
        <v>3620</v>
      </c>
      <c r="B601" s="44" t="s">
        <v>257</v>
      </c>
      <c r="C601" s="35" t="s">
        <v>1924</v>
      </c>
      <c r="D601" s="35" t="s">
        <v>3564</v>
      </c>
      <c r="E601" s="45">
        <v>704</v>
      </c>
      <c r="F601" s="46">
        <v>63185978</v>
      </c>
    </row>
    <row r="602" spans="1:6" ht="12.75">
      <c r="A602" t="s">
        <v>3621</v>
      </c>
      <c r="B602" s="44" t="s">
        <v>257</v>
      </c>
      <c r="C602" s="35" t="s">
        <v>3604</v>
      </c>
      <c r="D602" s="35" t="s">
        <v>3622</v>
      </c>
      <c r="E602" s="45">
        <v>211</v>
      </c>
      <c r="F602" s="46">
        <v>18937843</v>
      </c>
    </row>
    <row r="603" spans="1:6" ht="12.75">
      <c r="A603" t="s">
        <v>3623</v>
      </c>
      <c r="B603" s="44" t="s">
        <v>257</v>
      </c>
      <c r="C603" s="35" t="s">
        <v>3604</v>
      </c>
      <c r="D603" s="35" t="s">
        <v>3624</v>
      </c>
      <c r="E603" s="45">
        <v>1946</v>
      </c>
      <c r="F603" s="46">
        <v>174658968</v>
      </c>
    </row>
    <row r="604" spans="1:6" ht="12.75">
      <c r="A604" t="s">
        <v>3625</v>
      </c>
      <c r="B604" s="44" t="s">
        <v>257</v>
      </c>
      <c r="C604" s="35" t="s">
        <v>3604</v>
      </c>
      <c r="D604" s="35" t="s">
        <v>3626</v>
      </c>
      <c r="E604" s="45">
        <v>88</v>
      </c>
      <c r="F604" s="46">
        <v>7898247</v>
      </c>
    </row>
    <row r="605" spans="1:6" ht="12.75">
      <c r="A605" t="s">
        <v>3627</v>
      </c>
      <c r="B605" s="44" t="s">
        <v>257</v>
      </c>
      <c r="C605" s="35" t="s">
        <v>2445</v>
      </c>
      <c r="D605" s="35" t="s">
        <v>3628</v>
      </c>
      <c r="E605" s="45">
        <v>288</v>
      </c>
      <c r="F605" s="46">
        <v>25848809</v>
      </c>
    </row>
    <row r="606" spans="1:6" ht="12.75">
      <c r="A606" t="s">
        <v>3629</v>
      </c>
      <c r="B606" s="44" t="s">
        <v>257</v>
      </c>
      <c r="C606" s="35" t="s">
        <v>2445</v>
      </c>
      <c r="D606" s="35" t="s">
        <v>3630</v>
      </c>
      <c r="E606" s="45">
        <v>313</v>
      </c>
      <c r="F606" s="46">
        <v>28092630</v>
      </c>
    </row>
    <row r="607" spans="1:6" ht="12.75">
      <c r="A607" t="s">
        <v>3631</v>
      </c>
      <c r="B607" s="44" t="s">
        <v>257</v>
      </c>
      <c r="C607" s="35" t="s">
        <v>2445</v>
      </c>
      <c r="D607" s="35" t="s">
        <v>3400</v>
      </c>
      <c r="E607" s="45">
        <v>57</v>
      </c>
      <c r="F607" s="46">
        <v>5115910</v>
      </c>
    </row>
    <row r="608" spans="1:6" ht="12.75">
      <c r="A608" t="s">
        <v>3632</v>
      </c>
      <c r="B608" s="44" t="s">
        <v>257</v>
      </c>
      <c r="C608" s="35" t="s">
        <v>2445</v>
      </c>
      <c r="D608" s="35" t="s">
        <v>3633</v>
      </c>
      <c r="E608" s="45">
        <v>419</v>
      </c>
      <c r="F608" s="46">
        <v>37606427</v>
      </c>
    </row>
    <row r="609" spans="1:6" ht="12.75">
      <c r="A609" t="s">
        <v>3634</v>
      </c>
      <c r="B609" s="44" t="s">
        <v>257</v>
      </c>
      <c r="C609" s="35" t="s">
        <v>2445</v>
      </c>
      <c r="D609" s="35" t="s">
        <v>3635</v>
      </c>
      <c r="E609" s="45">
        <v>185</v>
      </c>
      <c r="F609" s="46">
        <v>16604270</v>
      </c>
    </row>
    <row r="610" spans="1:6" ht="12.75">
      <c r="A610" t="s">
        <v>3636</v>
      </c>
      <c r="B610" s="44" t="s">
        <v>257</v>
      </c>
      <c r="C610" s="35" t="s">
        <v>2445</v>
      </c>
      <c r="D610" s="35" t="s">
        <v>3637</v>
      </c>
      <c r="E610" s="45">
        <v>233</v>
      </c>
      <c r="F610" s="46">
        <v>20912405</v>
      </c>
    </row>
    <row r="611" spans="1:6" ht="12.75">
      <c r="A611" t="s">
        <v>3638</v>
      </c>
      <c r="B611" s="44" t="s">
        <v>257</v>
      </c>
      <c r="C611" s="35" t="s">
        <v>2445</v>
      </c>
      <c r="D611" s="35" t="s">
        <v>3639</v>
      </c>
      <c r="E611" s="45">
        <v>406</v>
      </c>
      <c r="F611" s="46">
        <v>36439641</v>
      </c>
    </row>
    <row r="612" spans="1:6" ht="12.75">
      <c r="A612" t="s">
        <v>3640</v>
      </c>
      <c r="B612" s="44" t="s">
        <v>257</v>
      </c>
      <c r="C612" s="35" t="s">
        <v>2445</v>
      </c>
      <c r="D612" s="35" t="s">
        <v>1031</v>
      </c>
      <c r="E612" s="45">
        <v>168</v>
      </c>
      <c r="F612" s="46">
        <v>15078472</v>
      </c>
    </row>
    <row r="613" spans="1:6" ht="12.75">
      <c r="A613" t="s">
        <v>3641</v>
      </c>
      <c r="B613" s="44" t="s">
        <v>257</v>
      </c>
      <c r="C613" s="35" t="s">
        <v>2445</v>
      </c>
      <c r="D613" s="35" t="s">
        <v>3642</v>
      </c>
      <c r="E613" s="45">
        <v>301</v>
      </c>
      <c r="F613" s="46">
        <v>27015596</v>
      </c>
    </row>
    <row r="614" spans="1:6" ht="12.75">
      <c r="A614" t="s">
        <v>3643</v>
      </c>
      <c r="B614" s="44" t="s">
        <v>257</v>
      </c>
      <c r="C614" s="35" t="s">
        <v>2445</v>
      </c>
      <c r="D614" s="35" t="s">
        <v>512</v>
      </c>
      <c r="E614" s="45">
        <v>232</v>
      </c>
      <c r="F614" s="46">
        <v>20822652</v>
      </c>
    </row>
    <row r="615" spans="1:6" ht="12.75">
      <c r="A615" t="s">
        <v>3644</v>
      </c>
      <c r="B615" s="44" t="s">
        <v>257</v>
      </c>
      <c r="C615" s="35" t="s">
        <v>2445</v>
      </c>
      <c r="D615" s="35" t="s">
        <v>3645</v>
      </c>
      <c r="E615" s="45">
        <v>230</v>
      </c>
      <c r="F615" s="46">
        <v>20643146</v>
      </c>
    </row>
    <row r="616" spans="1:6" ht="12.75">
      <c r="A616" t="s">
        <v>3646</v>
      </c>
      <c r="B616" s="44" t="s">
        <v>257</v>
      </c>
      <c r="C616" s="35" t="s">
        <v>2445</v>
      </c>
      <c r="D616" s="35" t="s">
        <v>3647</v>
      </c>
      <c r="E616" s="45">
        <v>229</v>
      </c>
      <c r="F616" s="46">
        <v>20553393</v>
      </c>
    </row>
    <row r="617" spans="1:6" ht="12.75">
      <c r="A617" t="s">
        <v>3648</v>
      </c>
      <c r="B617" s="44" t="s">
        <v>257</v>
      </c>
      <c r="C617" s="35" t="s">
        <v>2445</v>
      </c>
      <c r="D617" s="35" t="s">
        <v>1910</v>
      </c>
      <c r="E617" s="45">
        <v>318</v>
      </c>
      <c r="F617" s="46">
        <v>28541394</v>
      </c>
    </row>
    <row r="618" spans="1:6" ht="12.75">
      <c r="A618" t="s">
        <v>3649</v>
      </c>
      <c r="B618" s="44" t="s">
        <v>257</v>
      </c>
      <c r="C618" s="35" t="s">
        <v>2445</v>
      </c>
      <c r="D618" s="35" t="s">
        <v>426</v>
      </c>
      <c r="E618" s="45">
        <v>104</v>
      </c>
      <c r="F618" s="46">
        <v>9334292</v>
      </c>
    </row>
    <row r="619" spans="1:6" ht="12.75">
      <c r="A619" t="s">
        <v>3650</v>
      </c>
      <c r="B619" s="44" t="s">
        <v>257</v>
      </c>
      <c r="C619" s="35" t="s">
        <v>2445</v>
      </c>
      <c r="D619" s="35" t="s">
        <v>3651</v>
      </c>
      <c r="E619" s="45">
        <v>76</v>
      </c>
      <c r="F619" s="46">
        <v>6821214</v>
      </c>
    </row>
    <row r="620" spans="1:6" ht="12.75">
      <c r="A620" t="s">
        <v>3652</v>
      </c>
      <c r="B620" s="44" t="s">
        <v>257</v>
      </c>
      <c r="C620" s="35" t="s">
        <v>2447</v>
      </c>
      <c r="D620" s="35" t="s">
        <v>2447</v>
      </c>
      <c r="E620" s="45">
        <v>3442</v>
      </c>
      <c r="F620" s="46">
        <v>308929172</v>
      </c>
    </row>
    <row r="621" spans="1:6" ht="12.75">
      <c r="A621" t="s">
        <v>3653</v>
      </c>
      <c r="B621" s="44" t="s">
        <v>259</v>
      </c>
      <c r="C621" s="35" t="s">
        <v>3654</v>
      </c>
      <c r="D621" s="35" t="s">
        <v>3655</v>
      </c>
      <c r="E621" s="45">
        <v>631</v>
      </c>
      <c r="F621" s="46">
        <v>56634023</v>
      </c>
    </row>
    <row r="622" spans="1:6" ht="12.75">
      <c r="A622" t="s">
        <v>3656</v>
      </c>
      <c r="B622" s="44" t="s">
        <v>259</v>
      </c>
      <c r="C622" s="35" t="s">
        <v>3657</v>
      </c>
      <c r="D622" s="35" t="s">
        <v>3658</v>
      </c>
      <c r="E622" s="45">
        <v>1115</v>
      </c>
      <c r="F622" s="46">
        <v>100074383</v>
      </c>
    </row>
    <row r="623" spans="1:6" ht="12.75">
      <c r="A623" t="s">
        <v>3659</v>
      </c>
      <c r="B623" s="44" t="s">
        <v>259</v>
      </c>
      <c r="C623" s="35" t="s">
        <v>3660</v>
      </c>
      <c r="D623" s="35" t="s">
        <v>3661</v>
      </c>
      <c r="E623" s="45">
        <v>1144</v>
      </c>
      <c r="F623" s="46">
        <v>102677215</v>
      </c>
    </row>
    <row r="624" spans="1:6" ht="12.75">
      <c r="A624" t="s">
        <v>3662</v>
      </c>
      <c r="B624" s="44" t="s">
        <v>259</v>
      </c>
      <c r="C624" s="35" t="s">
        <v>3654</v>
      </c>
      <c r="D624" s="35" t="s">
        <v>3663</v>
      </c>
      <c r="E624" s="45">
        <v>965</v>
      </c>
      <c r="F624" s="46">
        <v>86611462</v>
      </c>
    </row>
    <row r="625" spans="1:6" ht="12.75">
      <c r="A625" t="s">
        <v>3664</v>
      </c>
      <c r="B625" s="44" t="s">
        <v>259</v>
      </c>
      <c r="C625" s="35" t="s">
        <v>3654</v>
      </c>
      <c r="D625" s="35" t="s">
        <v>3665</v>
      </c>
      <c r="E625" s="45">
        <v>2115</v>
      </c>
      <c r="F625" s="46">
        <v>189827193</v>
      </c>
    </row>
    <row r="626" spans="1:6" ht="12.75">
      <c r="A626" t="s">
        <v>3666</v>
      </c>
      <c r="B626" s="44" t="s">
        <v>259</v>
      </c>
      <c r="C626" s="35" t="s">
        <v>3657</v>
      </c>
      <c r="D626" s="35" t="s">
        <v>3667</v>
      </c>
      <c r="E626" s="45">
        <v>414</v>
      </c>
      <c r="F626" s="46">
        <v>37157663</v>
      </c>
    </row>
    <row r="627" spans="1:6" ht="12.75">
      <c r="A627" t="s">
        <v>3668</v>
      </c>
      <c r="B627" s="44" t="s">
        <v>259</v>
      </c>
      <c r="C627" s="35" t="s">
        <v>3657</v>
      </c>
      <c r="D627" s="35" t="s">
        <v>3669</v>
      </c>
      <c r="E627" s="45">
        <v>212</v>
      </c>
      <c r="F627" s="46">
        <v>19027596</v>
      </c>
    </row>
    <row r="628" spans="1:6" ht="12.75">
      <c r="A628" t="s">
        <v>3670</v>
      </c>
      <c r="B628" s="44" t="s">
        <v>259</v>
      </c>
      <c r="C628" s="35" t="s">
        <v>3657</v>
      </c>
      <c r="D628" s="35" t="s">
        <v>3671</v>
      </c>
      <c r="E628" s="45">
        <v>188</v>
      </c>
      <c r="F628" s="46">
        <v>16873528</v>
      </c>
    </row>
    <row r="629" spans="1:6" ht="12.75">
      <c r="A629" t="s">
        <v>3672</v>
      </c>
      <c r="B629" s="44" t="s">
        <v>259</v>
      </c>
      <c r="C629" s="35" t="s">
        <v>3657</v>
      </c>
      <c r="D629" s="35" t="s">
        <v>3673</v>
      </c>
      <c r="E629" s="45">
        <v>493</v>
      </c>
      <c r="F629" s="46">
        <v>44248135</v>
      </c>
    </row>
    <row r="630" spans="1:6" ht="12.75">
      <c r="A630" t="s">
        <v>3674</v>
      </c>
      <c r="B630" s="44" t="s">
        <v>259</v>
      </c>
      <c r="C630" s="35" t="s">
        <v>3657</v>
      </c>
      <c r="D630" s="35" t="s">
        <v>3675</v>
      </c>
      <c r="E630" s="45">
        <v>115</v>
      </c>
      <c r="F630" s="46">
        <v>10321573</v>
      </c>
    </row>
    <row r="631" spans="1:6" ht="12.75">
      <c r="A631" t="s">
        <v>3676</v>
      </c>
      <c r="B631" s="44" t="s">
        <v>259</v>
      </c>
      <c r="C631" s="35" t="s">
        <v>3657</v>
      </c>
      <c r="D631" s="35" t="s">
        <v>0</v>
      </c>
      <c r="E631" s="45">
        <v>83</v>
      </c>
      <c r="F631" s="46">
        <v>7449483</v>
      </c>
    </row>
    <row r="632" spans="1:6" ht="12.75">
      <c r="A632" t="s">
        <v>1</v>
      </c>
      <c r="B632" s="44" t="s">
        <v>259</v>
      </c>
      <c r="C632" s="35" t="s">
        <v>2</v>
      </c>
      <c r="D632" s="35" t="s">
        <v>3</v>
      </c>
      <c r="E632" s="45">
        <v>146</v>
      </c>
      <c r="F632" s="46">
        <v>13103910</v>
      </c>
    </row>
    <row r="633" spans="1:6" ht="12.75">
      <c r="A633" t="s">
        <v>4</v>
      </c>
      <c r="B633" s="44" t="s">
        <v>259</v>
      </c>
      <c r="C633" s="35" t="s">
        <v>2</v>
      </c>
      <c r="D633" s="35" t="s">
        <v>5</v>
      </c>
      <c r="E633" s="45">
        <v>209</v>
      </c>
      <c r="F633" s="46">
        <v>18758337</v>
      </c>
    </row>
    <row r="634" spans="1:6" ht="12.75">
      <c r="A634" t="s">
        <v>6</v>
      </c>
      <c r="B634" s="44" t="s">
        <v>259</v>
      </c>
      <c r="C634" s="35" t="s">
        <v>2</v>
      </c>
      <c r="D634" s="35" t="s">
        <v>7</v>
      </c>
      <c r="E634" s="45">
        <v>271</v>
      </c>
      <c r="F634" s="46">
        <v>24323012</v>
      </c>
    </row>
    <row r="635" spans="1:6" ht="12.75">
      <c r="A635" t="s">
        <v>8</v>
      </c>
      <c r="B635" s="44" t="s">
        <v>259</v>
      </c>
      <c r="C635" s="35" t="s">
        <v>2</v>
      </c>
      <c r="D635" s="35" t="s">
        <v>9</v>
      </c>
      <c r="E635" s="45">
        <v>535</v>
      </c>
      <c r="F635" s="46">
        <v>48017753</v>
      </c>
    </row>
    <row r="636" spans="1:6" ht="12.75">
      <c r="A636" t="s">
        <v>10</v>
      </c>
      <c r="B636" s="44" t="s">
        <v>259</v>
      </c>
      <c r="C636" s="35" t="s">
        <v>2</v>
      </c>
      <c r="D636" s="35" t="s">
        <v>11</v>
      </c>
      <c r="E636" s="45">
        <v>97</v>
      </c>
      <c r="F636" s="46">
        <v>8706023</v>
      </c>
    </row>
    <row r="637" spans="1:6" ht="12.75">
      <c r="A637" t="s">
        <v>12</v>
      </c>
      <c r="B637" s="44" t="s">
        <v>259</v>
      </c>
      <c r="C637" s="35" t="s">
        <v>2</v>
      </c>
      <c r="D637" s="35" t="s">
        <v>13</v>
      </c>
      <c r="E637" s="45">
        <v>207</v>
      </c>
      <c r="F637" s="46">
        <v>18578832</v>
      </c>
    </row>
    <row r="638" spans="1:6" ht="12.75">
      <c r="A638" t="s">
        <v>14</v>
      </c>
      <c r="B638" s="44" t="s">
        <v>259</v>
      </c>
      <c r="C638" s="35" t="s">
        <v>2</v>
      </c>
      <c r="D638" s="35" t="s">
        <v>15</v>
      </c>
      <c r="E638" s="45">
        <v>29</v>
      </c>
      <c r="F638" s="46">
        <v>2602831</v>
      </c>
    </row>
    <row r="639" spans="1:6" ht="12.75">
      <c r="A639" t="s">
        <v>16</v>
      </c>
      <c r="B639" s="44" t="s">
        <v>259</v>
      </c>
      <c r="C639" s="35" t="s">
        <v>2</v>
      </c>
      <c r="D639" s="35" t="s">
        <v>17</v>
      </c>
      <c r="E639" s="45">
        <v>164</v>
      </c>
      <c r="F639" s="46">
        <v>14719461</v>
      </c>
    </row>
    <row r="640" spans="1:6" ht="12.75">
      <c r="A640" t="s">
        <v>18</v>
      </c>
      <c r="B640" s="44" t="s">
        <v>259</v>
      </c>
      <c r="C640" s="35" t="s">
        <v>2</v>
      </c>
      <c r="D640" s="35" t="s">
        <v>19</v>
      </c>
      <c r="E640" s="45">
        <v>566</v>
      </c>
      <c r="F640" s="46">
        <v>50800090</v>
      </c>
    </row>
    <row r="641" spans="1:6" ht="12.75">
      <c r="A641" t="s">
        <v>20</v>
      </c>
      <c r="B641" s="44" t="s">
        <v>259</v>
      </c>
      <c r="C641" s="35" t="s">
        <v>2</v>
      </c>
      <c r="D641" s="35" t="s">
        <v>21</v>
      </c>
      <c r="E641" s="45">
        <v>701</v>
      </c>
      <c r="F641" s="46">
        <v>62916720</v>
      </c>
    </row>
    <row r="642" spans="1:6" ht="12.75">
      <c r="A642" t="s">
        <v>22</v>
      </c>
      <c r="B642" s="44" t="s">
        <v>259</v>
      </c>
      <c r="C642" s="35" t="s">
        <v>2</v>
      </c>
      <c r="D642" s="35" t="s">
        <v>23</v>
      </c>
      <c r="E642" s="45">
        <v>99</v>
      </c>
      <c r="F642" s="46">
        <v>8885528</v>
      </c>
    </row>
    <row r="643" spans="1:6" ht="12.75">
      <c r="A643" t="s">
        <v>24</v>
      </c>
      <c r="B643" s="44" t="s">
        <v>259</v>
      </c>
      <c r="C643" s="35" t="s">
        <v>2</v>
      </c>
      <c r="D643" s="35" t="s">
        <v>343</v>
      </c>
      <c r="E643" s="45">
        <v>121</v>
      </c>
      <c r="F643" s="46">
        <v>10860090</v>
      </c>
    </row>
    <row r="644" spans="1:6" ht="12.75">
      <c r="A644" t="s">
        <v>25</v>
      </c>
      <c r="B644" s="44" t="s">
        <v>259</v>
      </c>
      <c r="C644" s="35" t="s">
        <v>2</v>
      </c>
      <c r="D644" s="35" t="s">
        <v>26</v>
      </c>
      <c r="E644" s="45">
        <v>2654</v>
      </c>
      <c r="F644" s="46">
        <v>238203958</v>
      </c>
    </row>
    <row r="645" spans="1:6" ht="12.75">
      <c r="A645" t="s">
        <v>27</v>
      </c>
      <c r="B645" s="44" t="s">
        <v>259</v>
      </c>
      <c r="C645" s="35" t="s">
        <v>2</v>
      </c>
      <c r="D645" s="35" t="s">
        <v>28</v>
      </c>
      <c r="E645" s="45">
        <v>279</v>
      </c>
      <c r="F645" s="46">
        <v>25041034</v>
      </c>
    </row>
    <row r="646" spans="1:6" ht="12.75">
      <c r="A646" t="s">
        <v>29</v>
      </c>
      <c r="B646" s="44" t="s">
        <v>259</v>
      </c>
      <c r="C646" s="35" t="s">
        <v>2</v>
      </c>
      <c r="D646" s="35" t="s">
        <v>30</v>
      </c>
      <c r="E646" s="45">
        <v>80</v>
      </c>
      <c r="F646" s="46">
        <v>7180225</v>
      </c>
    </row>
    <row r="647" spans="1:6" ht="12.75">
      <c r="A647" t="s">
        <v>31</v>
      </c>
      <c r="B647" s="44" t="s">
        <v>261</v>
      </c>
      <c r="C647" s="35" t="s">
        <v>2451</v>
      </c>
      <c r="D647" s="35" t="s">
        <v>32</v>
      </c>
      <c r="E647" s="45">
        <v>113</v>
      </c>
      <c r="F647" s="46">
        <v>10142068</v>
      </c>
    </row>
    <row r="648" spans="1:6" ht="12.75">
      <c r="A648" t="s">
        <v>33</v>
      </c>
      <c r="B648" s="44" t="s">
        <v>261</v>
      </c>
      <c r="C648" s="35" t="s">
        <v>2451</v>
      </c>
      <c r="D648" s="35" t="s">
        <v>34</v>
      </c>
      <c r="E648" s="45">
        <v>132</v>
      </c>
      <c r="F648" s="46">
        <v>11847371</v>
      </c>
    </row>
    <row r="649" spans="1:6" ht="12.75">
      <c r="A649" t="s">
        <v>35</v>
      </c>
      <c r="B649" s="44" t="s">
        <v>261</v>
      </c>
      <c r="C649" s="35" t="s">
        <v>2451</v>
      </c>
      <c r="D649" s="35" t="s">
        <v>36</v>
      </c>
      <c r="E649" s="45">
        <v>86</v>
      </c>
      <c r="F649" s="46">
        <v>7718742</v>
      </c>
    </row>
    <row r="650" spans="1:6" ht="12.75">
      <c r="A650" t="s">
        <v>37</v>
      </c>
      <c r="B650" s="44" t="s">
        <v>261</v>
      </c>
      <c r="C650" s="35" t="s">
        <v>2451</v>
      </c>
      <c r="D650" s="35" t="s">
        <v>38</v>
      </c>
      <c r="E650" s="45">
        <v>196</v>
      </c>
      <c r="F650" s="46">
        <v>17591551</v>
      </c>
    </row>
    <row r="651" spans="1:6" ht="12.75">
      <c r="A651" t="s">
        <v>39</v>
      </c>
      <c r="B651" s="44" t="s">
        <v>261</v>
      </c>
      <c r="C651" s="35" t="s">
        <v>2451</v>
      </c>
      <c r="D651" s="35" t="s">
        <v>40</v>
      </c>
      <c r="E651" s="45">
        <v>253</v>
      </c>
      <c r="F651" s="46">
        <v>22707461</v>
      </c>
    </row>
    <row r="652" spans="1:6" ht="12.75">
      <c r="A652" t="s">
        <v>41</v>
      </c>
      <c r="B652" s="44" t="s">
        <v>261</v>
      </c>
      <c r="C652" s="35" t="s">
        <v>2451</v>
      </c>
      <c r="D652" s="35" t="s">
        <v>42</v>
      </c>
      <c r="E652" s="45">
        <v>172</v>
      </c>
      <c r="F652" s="46">
        <v>15437483</v>
      </c>
    </row>
    <row r="653" spans="1:6" ht="12.75">
      <c r="A653" t="s">
        <v>43</v>
      </c>
      <c r="B653" s="44" t="s">
        <v>261</v>
      </c>
      <c r="C653" s="35" t="s">
        <v>2451</v>
      </c>
      <c r="D653" s="35" t="s">
        <v>44</v>
      </c>
      <c r="E653" s="45">
        <v>878</v>
      </c>
      <c r="F653" s="46">
        <v>78802967</v>
      </c>
    </row>
    <row r="654" spans="1:6" ht="12.75">
      <c r="A654" t="s">
        <v>45</v>
      </c>
      <c r="B654" s="44" t="s">
        <v>261</v>
      </c>
      <c r="C654" s="35" t="s">
        <v>2451</v>
      </c>
      <c r="D654" s="35" t="s">
        <v>46</v>
      </c>
      <c r="E654" s="45">
        <v>159</v>
      </c>
      <c r="F654" s="46">
        <v>14270697</v>
      </c>
    </row>
    <row r="655" spans="1:6" ht="12.75">
      <c r="A655" t="s">
        <v>47</v>
      </c>
      <c r="B655" s="44" t="s">
        <v>261</v>
      </c>
      <c r="C655" s="35" t="s">
        <v>2451</v>
      </c>
      <c r="D655" s="35" t="s">
        <v>48</v>
      </c>
      <c r="E655" s="45">
        <v>64</v>
      </c>
      <c r="F655" s="46">
        <v>5744180</v>
      </c>
    </row>
    <row r="656" spans="1:6" ht="12.75">
      <c r="A656" t="s">
        <v>49</v>
      </c>
      <c r="B656" s="44" t="s">
        <v>261</v>
      </c>
      <c r="C656" s="35" t="s">
        <v>2451</v>
      </c>
      <c r="D656" s="35" t="s">
        <v>2554</v>
      </c>
      <c r="E656" s="45">
        <v>41</v>
      </c>
      <c r="F656" s="46">
        <v>3679865</v>
      </c>
    </row>
    <row r="657" spans="1:6" ht="12.75">
      <c r="A657" t="s">
        <v>50</v>
      </c>
      <c r="B657" s="44" t="s">
        <v>261</v>
      </c>
      <c r="C657" s="35" t="s">
        <v>2451</v>
      </c>
      <c r="D657" s="35" t="s">
        <v>51</v>
      </c>
      <c r="E657" s="45">
        <v>131</v>
      </c>
      <c r="F657" s="46">
        <v>11757618</v>
      </c>
    </row>
    <row r="658" spans="1:6" ht="12.75">
      <c r="A658" t="s">
        <v>52</v>
      </c>
      <c r="B658" s="44" t="s">
        <v>261</v>
      </c>
      <c r="C658" s="35" t="s">
        <v>2451</v>
      </c>
      <c r="D658" s="35" t="s">
        <v>53</v>
      </c>
      <c r="E658" s="45">
        <v>438</v>
      </c>
      <c r="F658" s="46">
        <v>39311731</v>
      </c>
    </row>
    <row r="659" spans="1:6" ht="12.75">
      <c r="A659" t="s">
        <v>54</v>
      </c>
      <c r="B659" s="44" t="s">
        <v>261</v>
      </c>
      <c r="C659" s="35" t="s">
        <v>575</v>
      </c>
      <c r="D659" s="35" t="s">
        <v>55</v>
      </c>
      <c r="E659" s="45">
        <v>84</v>
      </c>
      <c r="F659" s="46">
        <v>7539236</v>
      </c>
    </row>
    <row r="660" spans="1:6" ht="12.75">
      <c r="A660" t="s">
        <v>56</v>
      </c>
      <c r="B660" s="44" t="s">
        <v>261</v>
      </c>
      <c r="C660" s="35" t="s">
        <v>575</v>
      </c>
      <c r="D660" s="35" t="s">
        <v>57</v>
      </c>
      <c r="E660" s="45">
        <v>44</v>
      </c>
      <c r="F660" s="46">
        <v>3949124</v>
      </c>
    </row>
    <row r="661" spans="1:6" ht="12.75">
      <c r="A661" t="s">
        <v>58</v>
      </c>
      <c r="B661" s="44" t="s">
        <v>261</v>
      </c>
      <c r="C661" s="35" t="s">
        <v>2454</v>
      </c>
      <c r="D661" s="35" t="s">
        <v>59</v>
      </c>
      <c r="E661" s="45">
        <v>116</v>
      </c>
      <c r="F661" s="46">
        <v>10411326</v>
      </c>
    </row>
    <row r="662" spans="1:6" ht="12.75">
      <c r="A662" t="s">
        <v>60</v>
      </c>
      <c r="B662" s="44" t="s">
        <v>261</v>
      </c>
      <c r="C662" s="35" t="s">
        <v>2454</v>
      </c>
      <c r="D662" s="35" t="s">
        <v>61</v>
      </c>
      <c r="E662" s="45">
        <v>221</v>
      </c>
      <c r="F662" s="46">
        <v>19835371</v>
      </c>
    </row>
    <row r="663" spans="1:6" ht="12.75">
      <c r="A663" t="s">
        <v>62</v>
      </c>
      <c r="B663" s="44" t="s">
        <v>261</v>
      </c>
      <c r="C663" s="35" t="s">
        <v>2454</v>
      </c>
      <c r="D663" s="35" t="s">
        <v>63</v>
      </c>
      <c r="E663" s="45">
        <v>492</v>
      </c>
      <c r="F663" s="46">
        <v>44158383</v>
      </c>
    </row>
    <row r="664" spans="1:6" ht="12.75">
      <c r="A664" t="s">
        <v>64</v>
      </c>
      <c r="B664" s="44" t="s">
        <v>261</v>
      </c>
      <c r="C664" s="35" t="s">
        <v>752</v>
      </c>
      <c r="D664" s="35" t="s">
        <v>65</v>
      </c>
      <c r="E664" s="45">
        <v>344</v>
      </c>
      <c r="F664" s="46">
        <v>30874967</v>
      </c>
    </row>
    <row r="665" spans="1:6" ht="12.75">
      <c r="A665" t="s">
        <v>66</v>
      </c>
      <c r="B665" s="44" t="s">
        <v>261</v>
      </c>
      <c r="C665" s="35" t="s">
        <v>752</v>
      </c>
      <c r="D665" s="35" t="s">
        <v>67</v>
      </c>
      <c r="E665" s="45">
        <v>211</v>
      </c>
      <c r="F665" s="46">
        <v>18937843</v>
      </c>
    </row>
    <row r="666" spans="1:6" ht="12.75">
      <c r="A666" t="s">
        <v>68</v>
      </c>
      <c r="B666" s="44" t="s">
        <v>261</v>
      </c>
      <c r="C666" s="35" t="s">
        <v>752</v>
      </c>
      <c r="D666" s="35" t="s">
        <v>69</v>
      </c>
      <c r="E666" s="45">
        <v>87</v>
      </c>
      <c r="F666" s="46">
        <v>7808494</v>
      </c>
    </row>
    <row r="667" spans="1:6" ht="12.75">
      <c r="A667" t="s">
        <v>70</v>
      </c>
      <c r="B667" s="44" t="s">
        <v>261</v>
      </c>
      <c r="C667" s="35" t="s">
        <v>752</v>
      </c>
      <c r="D667" s="35" t="s">
        <v>71</v>
      </c>
      <c r="E667" s="45">
        <v>129</v>
      </c>
      <c r="F667" s="46">
        <v>11578112</v>
      </c>
    </row>
    <row r="668" spans="1:6" ht="12.75">
      <c r="A668" t="s">
        <v>72</v>
      </c>
      <c r="B668" s="44" t="s">
        <v>261</v>
      </c>
      <c r="C668" s="35" t="s">
        <v>752</v>
      </c>
      <c r="D668" s="35" t="s">
        <v>73</v>
      </c>
      <c r="E668" s="45">
        <v>145</v>
      </c>
      <c r="F668" s="46">
        <v>13014157</v>
      </c>
    </row>
    <row r="669" spans="1:6" ht="12.75">
      <c r="A669" t="s">
        <v>74</v>
      </c>
      <c r="B669" s="44" t="s">
        <v>263</v>
      </c>
      <c r="C669" s="35" t="s">
        <v>75</v>
      </c>
      <c r="D669" s="35" t="s">
        <v>76</v>
      </c>
      <c r="E669" s="45">
        <v>1725</v>
      </c>
      <c r="F669" s="46">
        <v>154823597</v>
      </c>
    </row>
    <row r="670" spans="1:6" ht="12.75">
      <c r="A670" t="s">
        <v>77</v>
      </c>
      <c r="B670" s="44" t="s">
        <v>263</v>
      </c>
      <c r="C670" s="35" t="s">
        <v>2457</v>
      </c>
      <c r="D670" s="35" t="s">
        <v>76</v>
      </c>
      <c r="E670" s="45">
        <v>13554</v>
      </c>
      <c r="F670" s="46">
        <v>1216509587</v>
      </c>
    </row>
    <row r="671" spans="1:6" ht="12.75">
      <c r="A671" t="s">
        <v>78</v>
      </c>
      <c r="B671" s="44" t="s">
        <v>263</v>
      </c>
      <c r="C671" s="35" t="s">
        <v>2459</v>
      </c>
      <c r="D671" s="35" t="s">
        <v>76</v>
      </c>
      <c r="E671" s="45">
        <v>1729</v>
      </c>
      <c r="F671" s="46">
        <v>155182608</v>
      </c>
    </row>
    <row r="672" spans="1:6" ht="12.75">
      <c r="A672" t="s">
        <v>79</v>
      </c>
      <c r="B672" s="44" t="s">
        <v>263</v>
      </c>
      <c r="C672" s="35" t="s">
        <v>2459</v>
      </c>
      <c r="D672" s="35" t="s">
        <v>53</v>
      </c>
      <c r="E672" s="45">
        <v>535</v>
      </c>
      <c r="F672" s="46">
        <v>48017753</v>
      </c>
    </row>
    <row r="673" spans="1:6" ht="12.75">
      <c r="A673" t="s">
        <v>80</v>
      </c>
      <c r="B673" s="44" t="s">
        <v>263</v>
      </c>
      <c r="C673" s="35" t="s">
        <v>2461</v>
      </c>
      <c r="D673" s="35" t="s">
        <v>81</v>
      </c>
      <c r="E673" s="45">
        <v>209</v>
      </c>
      <c r="F673" s="46">
        <v>18758337</v>
      </c>
    </row>
    <row r="674" spans="1:6" ht="12.75">
      <c r="A674" t="s">
        <v>82</v>
      </c>
      <c r="B674" s="44" t="s">
        <v>265</v>
      </c>
      <c r="C674" s="35" t="s">
        <v>2463</v>
      </c>
      <c r="D674" s="35" t="s">
        <v>83</v>
      </c>
      <c r="E674" s="45">
        <v>52</v>
      </c>
      <c r="F674" s="46">
        <v>4667146</v>
      </c>
    </row>
    <row r="675" spans="1:6" ht="12.75">
      <c r="A675" t="s">
        <v>84</v>
      </c>
      <c r="B675" s="44" t="s">
        <v>265</v>
      </c>
      <c r="C675" s="35" t="s">
        <v>2463</v>
      </c>
      <c r="D675" s="35" t="s">
        <v>85</v>
      </c>
      <c r="E675" s="45">
        <v>107</v>
      </c>
      <c r="F675" s="46">
        <v>9603551</v>
      </c>
    </row>
    <row r="676" spans="1:6" ht="12.75">
      <c r="A676" t="s">
        <v>86</v>
      </c>
      <c r="B676" s="44" t="s">
        <v>265</v>
      </c>
      <c r="C676" s="35" t="s">
        <v>2463</v>
      </c>
      <c r="D676" s="35" t="s">
        <v>87</v>
      </c>
      <c r="E676" s="45">
        <v>28</v>
      </c>
      <c r="F676" s="46">
        <v>2513079</v>
      </c>
    </row>
    <row r="677" spans="1:6" ht="12.75">
      <c r="A677" t="s">
        <v>88</v>
      </c>
      <c r="B677" s="44" t="s">
        <v>265</v>
      </c>
      <c r="C677" s="35" t="s">
        <v>2463</v>
      </c>
      <c r="D677" s="35" t="s">
        <v>89</v>
      </c>
      <c r="E677" s="45">
        <v>101</v>
      </c>
      <c r="F677" s="46">
        <v>9065034</v>
      </c>
    </row>
    <row r="678" spans="1:6" ht="12.75">
      <c r="A678" t="s">
        <v>90</v>
      </c>
      <c r="B678" s="44" t="s">
        <v>265</v>
      </c>
      <c r="C678" s="35" t="s">
        <v>2463</v>
      </c>
      <c r="D678" s="35" t="s">
        <v>91</v>
      </c>
      <c r="E678" s="45">
        <v>106</v>
      </c>
      <c r="F678" s="46">
        <v>9513798</v>
      </c>
    </row>
    <row r="679" spans="1:6" ht="12.75">
      <c r="A679" t="s">
        <v>92</v>
      </c>
      <c r="B679" s="44" t="s">
        <v>265</v>
      </c>
      <c r="C679" s="35" t="s">
        <v>2463</v>
      </c>
      <c r="D679" s="35" t="s">
        <v>93</v>
      </c>
      <c r="E679" s="45">
        <v>124</v>
      </c>
      <c r="F679" s="46">
        <v>11129348</v>
      </c>
    </row>
    <row r="680" spans="1:6" ht="12.75">
      <c r="A680" t="s">
        <v>94</v>
      </c>
      <c r="B680" s="44" t="s">
        <v>265</v>
      </c>
      <c r="C680" s="35" t="s">
        <v>2463</v>
      </c>
      <c r="D680" s="35" t="s">
        <v>95</v>
      </c>
      <c r="E680" s="45">
        <v>376</v>
      </c>
      <c r="F680" s="46">
        <v>33747057</v>
      </c>
    </row>
    <row r="681" spans="1:6" ht="12.75">
      <c r="A681" t="s">
        <v>96</v>
      </c>
      <c r="B681" s="44" t="s">
        <v>265</v>
      </c>
      <c r="C681" s="35" t="s">
        <v>2463</v>
      </c>
      <c r="D681" s="35" t="s">
        <v>97</v>
      </c>
      <c r="E681" s="45">
        <v>179</v>
      </c>
      <c r="F681" s="46">
        <v>16065753</v>
      </c>
    </row>
    <row r="682" spans="1:6" ht="12.75">
      <c r="A682" t="s">
        <v>98</v>
      </c>
      <c r="B682" s="44" t="s">
        <v>265</v>
      </c>
      <c r="C682" s="35" t="s">
        <v>2463</v>
      </c>
      <c r="D682" s="35" t="s">
        <v>99</v>
      </c>
      <c r="E682" s="45">
        <v>373</v>
      </c>
      <c r="F682" s="46">
        <v>33477798</v>
      </c>
    </row>
    <row r="683" spans="1:6" ht="12.75">
      <c r="A683" t="s">
        <v>100</v>
      </c>
      <c r="B683" s="44" t="s">
        <v>265</v>
      </c>
      <c r="C683" s="35" t="s">
        <v>2465</v>
      </c>
      <c r="D683" s="35" t="s">
        <v>101</v>
      </c>
      <c r="E683" s="45">
        <v>115</v>
      </c>
      <c r="F683" s="46">
        <v>10321573</v>
      </c>
    </row>
    <row r="684" spans="1:6" ht="12.75">
      <c r="A684" t="s">
        <v>102</v>
      </c>
      <c r="B684" s="44" t="s">
        <v>265</v>
      </c>
      <c r="C684" s="35" t="s">
        <v>2465</v>
      </c>
      <c r="D684" s="35" t="s">
        <v>103</v>
      </c>
      <c r="E684" s="45">
        <v>488</v>
      </c>
      <c r="F684" s="46">
        <v>43799371</v>
      </c>
    </row>
    <row r="685" spans="1:6" ht="12.75">
      <c r="A685" t="s">
        <v>104</v>
      </c>
      <c r="B685" s="44" t="s">
        <v>265</v>
      </c>
      <c r="C685" s="35" t="s">
        <v>2465</v>
      </c>
      <c r="D685" s="35" t="s">
        <v>105</v>
      </c>
      <c r="E685" s="45">
        <v>379</v>
      </c>
      <c r="F685" s="46">
        <v>34016315</v>
      </c>
    </row>
    <row r="686" spans="1:6" ht="12.75">
      <c r="A686" t="s">
        <v>106</v>
      </c>
      <c r="B686" s="44" t="s">
        <v>265</v>
      </c>
      <c r="C686" s="35" t="s">
        <v>2467</v>
      </c>
      <c r="D686" s="35" t="s">
        <v>2467</v>
      </c>
      <c r="E686" s="45">
        <v>98</v>
      </c>
      <c r="F686" s="46">
        <v>8795775</v>
      </c>
    </row>
    <row r="687" spans="1:6" ht="12.75">
      <c r="A687" t="s">
        <v>107</v>
      </c>
      <c r="B687" s="44" t="s">
        <v>265</v>
      </c>
      <c r="C687" s="35" t="s">
        <v>2467</v>
      </c>
      <c r="D687" s="35" t="s">
        <v>108</v>
      </c>
      <c r="E687" s="45">
        <v>58</v>
      </c>
      <c r="F687" s="46">
        <v>5205663</v>
      </c>
    </row>
    <row r="688" spans="1:6" ht="12.75">
      <c r="A688" t="s">
        <v>109</v>
      </c>
      <c r="B688" s="44" t="s">
        <v>265</v>
      </c>
      <c r="C688" s="35" t="s">
        <v>2469</v>
      </c>
      <c r="D688" s="35" t="s">
        <v>110</v>
      </c>
      <c r="E688" s="45">
        <v>954</v>
      </c>
      <c r="F688" s="46">
        <v>85624181</v>
      </c>
    </row>
    <row r="689" spans="1:6" ht="12.75">
      <c r="A689" t="s">
        <v>111</v>
      </c>
      <c r="B689" s="44" t="s">
        <v>265</v>
      </c>
      <c r="C689" s="35" t="s">
        <v>2469</v>
      </c>
      <c r="D689" s="35" t="s">
        <v>112</v>
      </c>
      <c r="E689" s="45">
        <v>506</v>
      </c>
      <c r="F689" s="46">
        <v>45414922</v>
      </c>
    </row>
    <row r="690" spans="1:6" ht="12.75">
      <c r="A690" t="s">
        <v>113</v>
      </c>
      <c r="B690" s="44" t="s">
        <v>265</v>
      </c>
      <c r="C690" s="35" t="s">
        <v>2469</v>
      </c>
      <c r="D690" s="35" t="s">
        <v>114</v>
      </c>
      <c r="E690" s="45">
        <v>3798</v>
      </c>
      <c r="F690" s="46">
        <v>340881172</v>
      </c>
    </row>
    <row r="691" spans="1:6" ht="12.75">
      <c r="A691" t="s">
        <v>115</v>
      </c>
      <c r="B691" s="44" t="s">
        <v>265</v>
      </c>
      <c r="C691" s="35" t="s">
        <v>2469</v>
      </c>
      <c r="D691" s="35" t="s">
        <v>116</v>
      </c>
      <c r="E691" s="45">
        <v>429</v>
      </c>
      <c r="F691" s="46">
        <v>38503955</v>
      </c>
    </row>
    <row r="692" spans="1:6" ht="12.75">
      <c r="A692" t="s">
        <v>117</v>
      </c>
      <c r="B692" s="44" t="s">
        <v>265</v>
      </c>
      <c r="C692" s="35" t="s">
        <v>2469</v>
      </c>
      <c r="D692" s="35" t="s">
        <v>118</v>
      </c>
      <c r="E692" s="45">
        <v>150</v>
      </c>
      <c r="F692" s="46">
        <v>13462921</v>
      </c>
    </row>
    <row r="693" spans="1:6" ht="12.75">
      <c r="A693" t="s">
        <v>119</v>
      </c>
      <c r="B693" s="44" t="s">
        <v>265</v>
      </c>
      <c r="C693" s="35" t="s">
        <v>2469</v>
      </c>
      <c r="D693" s="35" t="s">
        <v>120</v>
      </c>
      <c r="E693" s="45">
        <v>1095</v>
      </c>
      <c r="F693" s="46">
        <v>98279327</v>
      </c>
    </row>
    <row r="694" spans="1:6" ht="12.75">
      <c r="A694" t="s">
        <v>121</v>
      </c>
      <c r="B694" s="44" t="s">
        <v>265</v>
      </c>
      <c r="C694" s="35" t="s">
        <v>2469</v>
      </c>
      <c r="D694" s="35" t="s">
        <v>122</v>
      </c>
      <c r="E694" s="45">
        <v>164</v>
      </c>
      <c r="F694" s="46">
        <v>14719461</v>
      </c>
    </row>
    <row r="695" spans="1:6" ht="12.75">
      <c r="A695" t="s">
        <v>123</v>
      </c>
      <c r="B695" s="44" t="s">
        <v>265</v>
      </c>
      <c r="C695" s="35" t="s">
        <v>2469</v>
      </c>
      <c r="D695" s="35" t="s">
        <v>124</v>
      </c>
      <c r="E695" s="45">
        <v>126</v>
      </c>
      <c r="F695" s="46">
        <v>11308854</v>
      </c>
    </row>
    <row r="696" spans="1:6" ht="12.75">
      <c r="A696" t="s">
        <v>125</v>
      </c>
      <c r="B696" s="44" t="s">
        <v>265</v>
      </c>
      <c r="C696" s="35" t="s">
        <v>2469</v>
      </c>
      <c r="D696" s="35" t="s">
        <v>126</v>
      </c>
      <c r="E696" s="45">
        <v>74</v>
      </c>
      <c r="F696" s="46">
        <v>6641708</v>
      </c>
    </row>
    <row r="697" spans="1:6" ht="12.75">
      <c r="A697" t="s">
        <v>127</v>
      </c>
      <c r="B697" s="44" t="s">
        <v>265</v>
      </c>
      <c r="C697" s="35" t="s">
        <v>2469</v>
      </c>
      <c r="D697" s="35" t="s">
        <v>128</v>
      </c>
      <c r="E697" s="45">
        <v>123</v>
      </c>
      <c r="F697" s="46">
        <v>11039596</v>
      </c>
    </row>
    <row r="698" spans="1:6" ht="12.75">
      <c r="A698" t="s">
        <v>129</v>
      </c>
      <c r="B698" s="44" t="s">
        <v>265</v>
      </c>
      <c r="C698" s="35" t="s">
        <v>2469</v>
      </c>
      <c r="D698" s="35" t="s">
        <v>130</v>
      </c>
      <c r="E698" s="45">
        <v>134</v>
      </c>
      <c r="F698" s="46">
        <v>12026877</v>
      </c>
    </row>
    <row r="699" spans="1:6" ht="12.75">
      <c r="A699" t="s">
        <v>131</v>
      </c>
      <c r="B699" s="44" t="s">
        <v>265</v>
      </c>
      <c r="C699" s="35" t="s">
        <v>2469</v>
      </c>
      <c r="D699" s="35" t="s">
        <v>132</v>
      </c>
      <c r="E699" s="45">
        <v>29</v>
      </c>
      <c r="F699" s="46">
        <v>2602831</v>
      </c>
    </row>
    <row r="700" spans="1:6" ht="12.75">
      <c r="A700" t="s">
        <v>133</v>
      </c>
      <c r="B700" s="44" t="s">
        <v>265</v>
      </c>
      <c r="C700" s="35" t="s">
        <v>2469</v>
      </c>
      <c r="D700" s="35" t="s">
        <v>134</v>
      </c>
      <c r="E700" s="45">
        <v>211</v>
      </c>
      <c r="F700" s="46">
        <v>18937843</v>
      </c>
    </row>
    <row r="701" spans="1:6" ht="12.75">
      <c r="A701" t="s">
        <v>135</v>
      </c>
      <c r="B701" s="44" t="s">
        <v>265</v>
      </c>
      <c r="C701" s="35" t="s">
        <v>2469</v>
      </c>
      <c r="D701" s="35" t="s">
        <v>136</v>
      </c>
      <c r="E701" s="45">
        <v>106</v>
      </c>
      <c r="F701" s="46">
        <v>9513798</v>
      </c>
    </row>
    <row r="702" spans="1:6" ht="12.75">
      <c r="A702" t="s">
        <v>137</v>
      </c>
      <c r="B702" s="44" t="s">
        <v>265</v>
      </c>
      <c r="C702" s="35" t="s">
        <v>2469</v>
      </c>
      <c r="D702" s="35" t="s">
        <v>138</v>
      </c>
      <c r="E702" s="45">
        <v>269</v>
      </c>
      <c r="F702" s="46">
        <v>24143506</v>
      </c>
    </row>
    <row r="703" spans="1:6" ht="12.75">
      <c r="A703" t="s">
        <v>139</v>
      </c>
      <c r="B703" s="44" t="s">
        <v>265</v>
      </c>
      <c r="C703" s="35" t="s">
        <v>2469</v>
      </c>
      <c r="D703" s="35" t="s">
        <v>140</v>
      </c>
      <c r="E703" s="45">
        <v>187</v>
      </c>
      <c r="F703" s="46">
        <v>16783775</v>
      </c>
    </row>
    <row r="704" spans="1:6" ht="12.75">
      <c r="A704" t="s">
        <v>141</v>
      </c>
      <c r="B704" s="44" t="s">
        <v>265</v>
      </c>
      <c r="C704" s="35" t="s">
        <v>2469</v>
      </c>
      <c r="D704" s="35" t="s">
        <v>142</v>
      </c>
      <c r="E704" s="45">
        <v>132</v>
      </c>
      <c r="F704" s="46">
        <v>11847371</v>
      </c>
    </row>
    <row r="705" spans="1:6" ht="12.75">
      <c r="A705" t="s">
        <v>143</v>
      </c>
      <c r="B705" s="44" t="s">
        <v>265</v>
      </c>
      <c r="C705" s="35" t="s">
        <v>2469</v>
      </c>
      <c r="D705" s="35" t="s">
        <v>144</v>
      </c>
      <c r="E705" s="45">
        <v>1026</v>
      </c>
      <c r="F705" s="46">
        <v>92086383</v>
      </c>
    </row>
    <row r="706" spans="1:6" ht="12.75">
      <c r="A706" t="s">
        <v>145</v>
      </c>
      <c r="B706" s="44" t="s">
        <v>265</v>
      </c>
      <c r="C706" s="35" t="s">
        <v>2469</v>
      </c>
      <c r="D706" s="35" t="s">
        <v>146</v>
      </c>
      <c r="E706" s="45">
        <v>272</v>
      </c>
      <c r="F706" s="46">
        <v>24412764</v>
      </c>
    </row>
    <row r="707" spans="1:6" ht="12.75">
      <c r="A707" t="s">
        <v>147</v>
      </c>
      <c r="B707" s="44" t="s">
        <v>265</v>
      </c>
      <c r="C707" s="35" t="s">
        <v>2469</v>
      </c>
      <c r="D707" s="35" t="s">
        <v>148</v>
      </c>
      <c r="E707" s="45">
        <v>691</v>
      </c>
      <c r="F707" s="46">
        <v>62019192</v>
      </c>
    </row>
    <row r="708" spans="1:6" ht="12.75">
      <c r="A708" t="s">
        <v>149</v>
      </c>
      <c r="B708" s="44" t="s">
        <v>265</v>
      </c>
      <c r="C708" s="35" t="s">
        <v>2469</v>
      </c>
      <c r="D708" s="35" t="s">
        <v>150</v>
      </c>
      <c r="E708" s="45">
        <v>864</v>
      </c>
      <c r="F708" s="46">
        <v>77546428</v>
      </c>
    </row>
    <row r="709" spans="1:6" ht="12.75">
      <c r="A709" t="s">
        <v>151</v>
      </c>
      <c r="B709" s="44" t="s">
        <v>265</v>
      </c>
      <c r="C709" s="35" t="s">
        <v>2469</v>
      </c>
      <c r="D709" s="35" t="s">
        <v>152</v>
      </c>
      <c r="E709" s="45">
        <v>1263</v>
      </c>
      <c r="F709" s="46">
        <v>113357799</v>
      </c>
    </row>
    <row r="710" spans="1:6" ht="12.75">
      <c r="A710" t="s">
        <v>153</v>
      </c>
      <c r="B710" s="44" t="s">
        <v>265</v>
      </c>
      <c r="C710" s="35" t="s">
        <v>2469</v>
      </c>
      <c r="D710" s="35" t="s">
        <v>494</v>
      </c>
      <c r="E710" s="45">
        <v>99</v>
      </c>
      <c r="F710" s="46">
        <v>8885528</v>
      </c>
    </row>
    <row r="711" spans="1:6" ht="12.75">
      <c r="A711" t="s">
        <v>154</v>
      </c>
      <c r="B711" s="44" t="s">
        <v>265</v>
      </c>
      <c r="C711" s="35" t="s">
        <v>2469</v>
      </c>
      <c r="D711" s="35" t="s">
        <v>155</v>
      </c>
      <c r="E711" s="45">
        <v>108</v>
      </c>
      <c r="F711" s="46">
        <v>9693303</v>
      </c>
    </row>
    <row r="712" spans="1:6" ht="12.75">
      <c r="A712" t="s">
        <v>156</v>
      </c>
      <c r="B712" s="44" t="s">
        <v>265</v>
      </c>
      <c r="C712" s="35" t="s">
        <v>2469</v>
      </c>
      <c r="D712" s="35" t="s">
        <v>157</v>
      </c>
      <c r="E712" s="45">
        <v>658</v>
      </c>
      <c r="F712" s="46">
        <v>59057349</v>
      </c>
    </row>
    <row r="713" spans="1:6" ht="12.75">
      <c r="A713" t="s">
        <v>158</v>
      </c>
      <c r="B713" s="44" t="s">
        <v>265</v>
      </c>
      <c r="C713" s="35" t="s">
        <v>2469</v>
      </c>
      <c r="D713" s="35" t="s">
        <v>159</v>
      </c>
      <c r="E713" s="45">
        <v>2263</v>
      </c>
      <c r="F713" s="46">
        <v>203110609</v>
      </c>
    </row>
    <row r="714" spans="1:6" ht="12.75">
      <c r="A714" t="s">
        <v>160</v>
      </c>
      <c r="B714" s="44" t="s">
        <v>265</v>
      </c>
      <c r="C714" s="35" t="s">
        <v>2469</v>
      </c>
      <c r="D714" s="35" t="s">
        <v>161</v>
      </c>
      <c r="E714" s="45">
        <v>157</v>
      </c>
      <c r="F714" s="46">
        <v>14091191</v>
      </c>
    </row>
    <row r="715" spans="1:6" ht="12.75">
      <c r="A715" t="s">
        <v>162</v>
      </c>
      <c r="B715" s="44" t="s">
        <v>265</v>
      </c>
      <c r="C715" s="35" t="s">
        <v>2469</v>
      </c>
      <c r="D715" s="35" t="s">
        <v>163</v>
      </c>
      <c r="E715" s="45">
        <v>142</v>
      </c>
      <c r="F715" s="46">
        <v>12744899</v>
      </c>
    </row>
    <row r="716" spans="1:6" ht="12.75">
      <c r="A716" t="s">
        <v>164</v>
      </c>
      <c r="B716" s="44" t="s">
        <v>265</v>
      </c>
      <c r="C716" s="35" t="s">
        <v>2469</v>
      </c>
      <c r="D716" s="35" t="s">
        <v>165</v>
      </c>
      <c r="E716" s="45">
        <v>123</v>
      </c>
      <c r="F716" s="46">
        <v>11039596</v>
      </c>
    </row>
    <row r="717" spans="1:6" ht="12.75">
      <c r="A717" t="s">
        <v>166</v>
      </c>
      <c r="B717" s="44" t="s">
        <v>265</v>
      </c>
      <c r="C717" s="35" t="s">
        <v>2469</v>
      </c>
      <c r="D717" s="35" t="s">
        <v>167</v>
      </c>
      <c r="E717" s="45">
        <v>397</v>
      </c>
      <c r="F717" s="46">
        <v>35631866</v>
      </c>
    </row>
    <row r="718" spans="1:6" ht="13.5" thickBot="1">
      <c r="A718" t="s">
        <v>168</v>
      </c>
      <c r="B718" s="47" t="s">
        <v>265</v>
      </c>
      <c r="C718" s="48" t="s">
        <v>2469</v>
      </c>
      <c r="D718" s="48" t="s">
        <v>169</v>
      </c>
      <c r="E718" s="49">
        <v>106</v>
      </c>
      <c r="F718" s="50">
        <v>9513792</v>
      </c>
    </row>
    <row r="719" ht="13.5" thickBot="1"/>
    <row r="720" spans="2:6" ht="13.5" thickBot="1">
      <c r="B720" s="156" t="s">
        <v>2476</v>
      </c>
      <c r="C720" s="157"/>
      <c r="D720" s="158"/>
      <c r="E720" s="51">
        <f>SUM(E7:E718)</f>
        <v>689428</v>
      </c>
      <c r="F720" s="52">
        <f>SUM(F7:F718)</f>
        <v>61878100284</v>
      </c>
    </row>
  </sheetData>
  <mergeCells count="5">
    <mergeCell ref="B720:D720"/>
    <mergeCell ref="B1:F1"/>
    <mergeCell ref="B2:F2"/>
    <mergeCell ref="B3:F3"/>
    <mergeCell ref="B4:F4"/>
  </mergeCells>
  <printOptions horizontalCentered="1"/>
  <pageMargins left="0.3937007874015748" right="0.3937007874015748" top="0.984251968503937" bottom="0.3937007874015748" header="0" footer="0"/>
  <pageSetup fitToHeight="10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CORPORACION ANDINA DE 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Acero</dc:creator>
  <cp:keywords/>
  <dc:description/>
  <cp:lastModifiedBy>Fabio Acero</cp:lastModifiedBy>
  <cp:lastPrinted>2003-01-31T22:14:55Z</cp:lastPrinted>
  <dcterms:created xsi:type="dcterms:W3CDTF">2003-01-27T17:01:20Z</dcterms:created>
  <dcterms:modified xsi:type="dcterms:W3CDTF">2003-02-05T16:44:09Z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AdHocReviewCycle">
    <vt:i4>1121570205</vt:i4>
  </property>
  <property fmtid="{D5CDD505-2E9C-101B-9397-08002B2CF9AE}" pid="4" name="_EmailSubje">
    <vt:lpwstr/>
  </property>
  <property fmtid="{D5CDD505-2E9C-101B-9397-08002B2CF9AE}" pid="5" name="_AuthorEma">
    <vt:lpwstr>facero@dnp.gov.co</vt:lpwstr>
  </property>
  <property fmtid="{D5CDD505-2E9C-101B-9397-08002B2CF9AE}" pid="6" name="_AuthorEmailDisplayNa">
    <vt:lpwstr>Fabio Hernán Acero Bustos</vt:lpwstr>
  </property>
</Properties>
</file>